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wojdynskam\Desktop\WOJDYNSKA\WAŻNE\Publikacje 2017\ROCZNIK-2017\Excel-Rocznik\"/>
    </mc:Choice>
  </mc:AlternateContent>
  <bookViews>
    <workbookView xWindow="3525" yWindow="15" windowWidth="14220" windowHeight="11145" tabRatio="942"/>
  </bookViews>
  <sheets>
    <sheet name="Spis tablic" sheetId="62" r:id="rId1"/>
    <sheet name="Tabl. 1 (8)" sheetId="34" r:id="rId2"/>
    <sheet name="Tabl. 2 (9)" sheetId="35" r:id="rId3"/>
    <sheet name="Tabl. 3 (10)" sheetId="40" r:id="rId4"/>
    <sheet name="Tabl. 4 (11)" sheetId="41" r:id="rId5"/>
    <sheet name="Tabl. 5 (12)" sheetId="42" r:id="rId6"/>
    <sheet name="Tabl. 6 (13)" sheetId="43" r:id="rId7"/>
    <sheet name="Tabl. 7 (14)" sheetId="45" r:id="rId8"/>
    <sheet name="Tabl. 8 (15)" sheetId="46" r:id="rId9"/>
    <sheet name="Tabl. 9 (16)" sheetId="47" r:id="rId10"/>
    <sheet name="Tabl. 10 (17)" sheetId="48" r:id="rId11"/>
    <sheet name="Tabl. 11 (18)" sheetId="49" r:id="rId12"/>
    <sheet name="Tabl. 12 (19)" sheetId="52" r:id="rId13"/>
    <sheet name="Tabl. 13 (20)" sheetId="53" r:id="rId14"/>
    <sheet name="Tabl. 14 (21)" sheetId="55" r:id="rId15"/>
    <sheet name="Tabl. 15 (22)" sheetId="54" r:id="rId16"/>
    <sheet name="Tabl. 16 (23)" sheetId="56" r:id="rId17"/>
    <sheet name="Tabl. 17 (24)" sheetId="50" r:id="rId18"/>
    <sheet name="Tabl. 18 (25)" sheetId="51" r:id="rId19"/>
    <sheet name="Tabl. 19 (26)" sheetId="60" r:id="rId20"/>
    <sheet name="Tabl. 20 (27)" sheetId="61" r:id="rId21"/>
    <sheet name="Tabl. 21 (28)" sheetId="59" r:id="rId22"/>
    <sheet name="Tabl. 22 (29)" sheetId="57" r:id="rId23"/>
  </sheets>
  <definedNames>
    <definedName name="_xlnm.Print_Area" localSheetId="14">'Tabl. 14 (21)'!$A$1:$F$28</definedName>
    <definedName name="_xlnm.Print_Area" localSheetId="18">'Tabl. 18 (25)'!$A$1:$J$20</definedName>
    <definedName name="_xlnm.Print_Area" localSheetId="2">'Tabl. 2 (9)'!$A$1:$F$35</definedName>
    <definedName name="_xlnm.Print_Area" localSheetId="22">'Tabl. 22 (29)'!$A$1:$F$22</definedName>
    <definedName name="_xlnm.Print_Area" localSheetId="3">'Tabl. 3 (10)'!$A$1:$H$21</definedName>
    <definedName name="_xlnm.Print_Area" localSheetId="6">'Tabl. 6 (13)'!$A$1:$H$19</definedName>
    <definedName name="_xlnm.Print_Area" localSheetId="8">'Tabl. 8 (15)'!$A$1:$H$20</definedName>
  </definedNames>
  <calcPr calcId="162913"/>
</workbook>
</file>

<file path=xl/calcChain.xml><?xml version="1.0" encoding="utf-8"?>
<calcChain xmlns="http://schemas.openxmlformats.org/spreadsheetml/2006/main">
  <c r="F14" i="59" l="1"/>
  <c r="F13" i="59"/>
  <c r="F12" i="59"/>
  <c r="F11" i="59"/>
  <c r="G19" i="52"/>
  <c r="F19" i="52"/>
  <c r="G18" i="52"/>
  <c r="F18" i="52"/>
  <c r="G16" i="52"/>
  <c r="F16" i="52"/>
  <c r="G15" i="52"/>
  <c r="F15" i="52"/>
  <c r="G14" i="52"/>
  <c r="F14" i="52"/>
  <c r="F13" i="52"/>
  <c r="F21" i="45"/>
  <c r="F20" i="45"/>
  <c r="F19" i="45"/>
  <c r="F18" i="45"/>
  <c r="F17" i="45"/>
  <c r="F16" i="45"/>
  <c r="F15" i="45"/>
  <c r="F14" i="45"/>
  <c r="F13" i="45"/>
  <c r="F12" i="45"/>
  <c r="F11" i="45"/>
</calcChain>
</file>

<file path=xl/sharedStrings.xml><?xml version="1.0" encoding="utf-8"?>
<sst xmlns="http://schemas.openxmlformats.org/spreadsheetml/2006/main" count="938" uniqueCount="638">
  <si>
    <r>
      <t xml:space="preserve">removal and treatment of waste </t>
    </r>
    <r>
      <rPr>
        <i/>
        <vertAlign val="superscript"/>
        <sz val="10"/>
        <rFont val="Arial"/>
        <family val="2"/>
        <charset val="238"/>
      </rPr>
      <t>b</t>
    </r>
  </si>
  <si>
    <r>
      <t xml:space="preserve">parków narodowych     </t>
    </r>
    <r>
      <rPr>
        <i/>
        <sz val="10"/>
        <rFont val="Arial"/>
        <family val="2"/>
        <charset val="238"/>
      </rPr>
      <t>national parks</t>
    </r>
  </si>
  <si>
    <r>
      <t xml:space="preserve">ogółem
</t>
    </r>
    <r>
      <rPr>
        <i/>
        <sz val="10"/>
        <rFont val="Arial"/>
        <family val="2"/>
        <charset val="238"/>
      </rPr>
      <t>grand total</t>
    </r>
  </si>
  <si>
    <r>
      <t xml:space="preserve">w tym lasów
</t>
    </r>
    <r>
      <rPr>
        <i/>
        <sz val="10"/>
        <rFont val="Arial"/>
        <family val="2"/>
        <charset val="238"/>
      </rPr>
      <t>of which forests</t>
    </r>
  </si>
  <si>
    <r>
      <t xml:space="preserve">razem
</t>
    </r>
    <r>
      <rPr>
        <i/>
        <sz val="10"/>
        <rFont val="Arial"/>
        <family val="2"/>
        <charset val="238"/>
      </rPr>
      <t>total</t>
    </r>
  </si>
  <si>
    <r>
      <t xml:space="preserve">Landscape parks </t>
    </r>
    <r>
      <rPr>
        <i/>
        <vertAlign val="superscript"/>
        <sz val="10"/>
        <rFont val="Arial"/>
        <family val="2"/>
        <charset val="238"/>
      </rPr>
      <t>b</t>
    </r>
  </si>
  <si>
    <r>
      <t xml:space="preserve">Protected landscape areas </t>
    </r>
    <r>
      <rPr>
        <i/>
        <vertAlign val="superscript"/>
        <sz val="10"/>
        <rFont val="Arial"/>
        <family val="2"/>
        <charset val="238"/>
      </rPr>
      <t>b</t>
    </r>
  </si>
  <si>
    <r>
      <t xml:space="preserve">Agriculture and forestry </t>
    </r>
    <r>
      <rPr>
        <i/>
        <vertAlign val="superscript"/>
        <sz val="10"/>
        <rFont val="Arial"/>
        <family val="2"/>
        <charset val="238"/>
      </rPr>
      <t>a</t>
    </r>
  </si>
  <si>
    <r>
      <t xml:space="preserve">Area of filled fish ponds </t>
    </r>
    <r>
      <rPr>
        <i/>
        <vertAlign val="superscript"/>
        <sz val="10"/>
        <rFont val="Arial"/>
        <family val="2"/>
        <charset val="238"/>
      </rPr>
      <t>b</t>
    </r>
    <r>
      <rPr>
        <i/>
        <sz val="10"/>
        <rFont val="Arial"/>
        <family val="2"/>
        <charset val="238"/>
      </rPr>
      <t xml:space="preserve"> in ha</t>
    </r>
  </si>
  <si>
    <t>Pojedyncze drzewa</t>
  </si>
  <si>
    <t>Grupy drzew</t>
  </si>
  <si>
    <t>Aleje</t>
  </si>
  <si>
    <t xml:space="preserve">Głazy narzutowe </t>
  </si>
  <si>
    <t>Individual trees</t>
  </si>
  <si>
    <t>Tree clusters</t>
  </si>
  <si>
    <t>Alleys</t>
  </si>
  <si>
    <t>Erratic boulders</t>
  </si>
  <si>
    <r>
      <t xml:space="preserve">w tys. zł
</t>
    </r>
    <r>
      <rPr>
        <i/>
        <sz val="10"/>
        <rFont val="Arial"/>
        <family val="2"/>
        <charset val="238"/>
      </rPr>
      <t>in thous. zl</t>
    </r>
  </si>
  <si>
    <t>Pozostałe</t>
  </si>
  <si>
    <t>Others</t>
  </si>
  <si>
    <t>Ź r ó d ł o: dane Zarządu Narodowego Funduszu Ochrony Środowiska i Gospodarki Wodnej.</t>
  </si>
  <si>
    <t>Ochrona środowiska</t>
  </si>
  <si>
    <t>w tym nakłady na:</t>
  </si>
  <si>
    <t>oczyszczanie ścieków komunalnych</t>
  </si>
  <si>
    <t>w tym selektywne zbieranie odpadów</t>
  </si>
  <si>
    <t>Zmniejszanie hałasu i wibracji</t>
  </si>
  <si>
    <t>Gospodarka wodna</t>
  </si>
  <si>
    <t>nakłady na:</t>
  </si>
  <si>
    <t>Ujęcia i doprowadzenia wody</t>
  </si>
  <si>
    <t>Stacje uzdatniania wody</t>
  </si>
  <si>
    <t>Zbiorniki i stopnie wodne</t>
  </si>
  <si>
    <t>Regulację i zabudowę rzek i potoków</t>
  </si>
  <si>
    <t>Environmental protection</t>
  </si>
  <si>
    <t>of which outlays on:</t>
  </si>
  <si>
    <t>Noise and vibration reduction</t>
  </si>
  <si>
    <t>Water management</t>
  </si>
  <si>
    <t>outlays on:</t>
  </si>
  <si>
    <t>Water treatment plants</t>
  </si>
  <si>
    <t>Water reservoirs and falls</t>
  </si>
  <si>
    <t>Flood embankments and pump stations</t>
  </si>
  <si>
    <t>OCHRONA  ŚRODOWISKA</t>
  </si>
  <si>
    <t>ENVIRONMENTAL  PROTECTION</t>
  </si>
  <si>
    <t xml:space="preserve">Sieć kanalizacyjna w km odprowadzająca: </t>
  </si>
  <si>
    <t>ścieki</t>
  </si>
  <si>
    <t>wody opadowe</t>
  </si>
  <si>
    <t>Oczyszczalnie ścieków:</t>
  </si>
  <si>
    <t>obiekty</t>
  </si>
  <si>
    <t>facilities</t>
  </si>
  <si>
    <t>w tym oczyszczalnie komunalne</t>
  </si>
  <si>
    <t xml:space="preserve">of which municipal </t>
  </si>
  <si>
    <t>mechanical</t>
  </si>
  <si>
    <t>biologiczne (bez komór fermentacyjnych)</t>
  </si>
  <si>
    <t>biological (excluding fermentation tanks)</t>
  </si>
  <si>
    <t>w tym oczyszczalni komunalnych</t>
  </si>
  <si>
    <t>mechanicznych</t>
  </si>
  <si>
    <t>biologicznych (bez komór fermentacyjnych)</t>
  </si>
  <si>
    <t>Podczyszczalnie ścieków przemysłowych:</t>
  </si>
  <si>
    <t>Industrial waste pre-treatment plants:</t>
  </si>
  <si>
    <t>Urządzenia do unieszkodliwiania odpadów:</t>
  </si>
  <si>
    <t>wydajność w t/r</t>
  </si>
  <si>
    <t>capacity in t/y</t>
  </si>
  <si>
    <t>Składowiska dla odpadów komunalnych:</t>
  </si>
  <si>
    <t>Landfills of municipal waste:</t>
  </si>
  <si>
    <t>powierzchnia w ha</t>
  </si>
  <si>
    <t>area in ha</t>
  </si>
  <si>
    <t>Sieć wodociągowa w km</t>
  </si>
  <si>
    <t>Regulacja i zabudowa rzek i potoków w km</t>
  </si>
  <si>
    <t>GOSPODARKA  WODNA</t>
  </si>
  <si>
    <t>WATER  MANAGEMENT</t>
  </si>
  <si>
    <r>
      <t>capacity of treatment plants in m</t>
    </r>
    <r>
      <rPr>
        <i/>
        <vertAlign val="superscript"/>
        <sz val="10"/>
        <rFont val="Arial"/>
        <family val="2"/>
        <charset val="238"/>
      </rPr>
      <t>3</t>
    </r>
    <r>
      <rPr>
        <i/>
        <sz val="10"/>
        <rFont val="Arial"/>
        <family val="2"/>
        <charset val="238"/>
      </rPr>
      <t>/24 h</t>
    </r>
  </si>
  <si>
    <r>
      <t>capacity in m</t>
    </r>
    <r>
      <rPr>
        <i/>
        <vertAlign val="superscript"/>
        <sz val="10"/>
        <rFont val="Arial"/>
        <family val="2"/>
        <charset val="238"/>
      </rPr>
      <t>3</t>
    </r>
    <r>
      <rPr>
        <i/>
        <sz val="10"/>
        <rFont val="Arial"/>
        <family val="2"/>
        <charset val="238"/>
      </rPr>
      <t>/24 h</t>
    </r>
  </si>
  <si>
    <r>
      <t>Uzdatnianie wody w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/d</t>
    </r>
  </si>
  <si>
    <r>
      <t>Water treatment in m</t>
    </r>
    <r>
      <rPr>
        <i/>
        <vertAlign val="superscript"/>
        <sz val="10"/>
        <rFont val="Arial"/>
        <family val="2"/>
        <charset val="238"/>
      </rPr>
      <t>3</t>
    </r>
    <r>
      <rPr>
        <i/>
        <sz val="10"/>
        <rFont val="Arial"/>
        <family val="2"/>
        <charset val="238"/>
      </rPr>
      <t>/24 h</t>
    </r>
  </si>
  <si>
    <t>WYSZCZEGÓLNIENIE</t>
  </si>
  <si>
    <t>SPECIFICATION</t>
  </si>
  <si>
    <t>Użytki rolne</t>
  </si>
  <si>
    <t>grunty orne</t>
  </si>
  <si>
    <t>sady</t>
  </si>
  <si>
    <t>łąki trwałe</t>
  </si>
  <si>
    <t>pastwiska trwałe</t>
  </si>
  <si>
    <t>grunty rolne zabudowane</t>
  </si>
  <si>
    <t>grunty pod stawami</t>
  </si>
  <si>
    <t>grunty pod rowami</t>
  </si>
  <si>
    <t>lasy</t>
  </si>
  <si>
    <t>grunty zadrzewione i zakrzewione</t>
  </si>
  <si>
    <t>Grunty zabudowane i zurbanizowane</t>
  </si>
  <si>
    <t>tereny mieszkaniowe</t>
  </si>
  <si>
    <t>tereny przemysłowe</t>
  </si>
  <si>
    <t>tereny inne zabudowane</t>
  </si>
  <si>
    <t>tereny zurbanizowane niezabudowane</t>
  </si>
  <si>
    <t>tereny rekreacji i wypoczynku</t>
  </si>
  <si>
    <t>tereny komunikacyjne</t>
  </si>
  <si>
    <t>drogi</t>
  </si>
  <si>
    <t>kolejowe</t>
  </si>
  <si>
    <t>użytki kopalne</t>
  </si>
  <si>
    <t>Użytki ekologiczne</t>
  </si>
  <si>
    <t>Nieużytki</t>
  </si>
  <si>
    <t>Agricultural land</t>
  </si>
  <si>
    <t>arable land</t>
  </si>
  <si>
    <t>orchards</t>
  </si>
  <si>
    <t xml:space="preserve">permanent meadows </t>
  </si>
  <si>
    <t>permanent pastures</t>
  </si>
  <si>
    <t>agricultural built-up areas</t>
  </si>
  <si>
    <t xml:space="preserve">lands under ponds </t>
  </si>
  <si>
    <t xml:space="preserve">lands under ditches </t>
  </si>
  <si>
    <t>forests</t>
  </si>
  <si>
    <t>woody and bushy land</t>
  </si>
  <si>
    <t>residential areas</t>
  </si>
  <si>
    <t>industrial areas</t>
  </si>
  <si>
    <t>other built-up areas</t>
  </si>
  <si>
    <t>urbanized non- built-up areas</t>
  </si>
  <si>
    <t>recreational areas</t>
  </si>
  <si>
    <t>transport areas</t>
  </si>
  <si>
    <t>roads</t>
  </si>
  <si>
    <t>railway</t>
  </si>
  <si>
    <t>Wasteland</t>
  </si>
  <si>
    <r>
      <t xml:space="preserve">w ha    </t>
    </r>
    <r>
      <rPr>
        <i/>
        <sz val="10"/>
        <rFont val="Arial"/>
        <family val="2"/>
        <charset val="238"/>
      </rPr>
      <t>in ha</t>
    </r>
  </si>
  <si>
    <t>O G Ó Ł E M</t>
  </si>
  <si>
    <t>klasy bonitacyjne:</t>
  </si>
  <si>
    <t xml:space="preserve"> III</t>
  </si>
  <si>
    <t xml:space="preserve"> IV</t>
  </si>
  <si>
    <t>Inne grunty rolne</t>
  </si>
  <si>
    <t>Grunty leśne</t>
  </si>
  <si>
    <t>Na tereny osiedlowe</t>
  </si>
  <si>
    <t>Na tereny przemysłowe</t>
  </si>
  <si>
    <t>Pod drogi i szlaki komunikacyjne</t>
  </si>
  <si>
    <t>Pod użytki kopalne</t>
  </si>
  <si>
    <t>Pod zbiorniki wodne</t>
  </si>
  <si>
    <t>Na inne cele</t>
  </si>
  <si>
    <t>Residential areas</t>
  </si>
  <si>
    <t>Industrial areas</t>
  </si>
  <si>
    <t>Roads and communication trails</t>
  </si>
  <si>
    <t>Water reservoirs</t>
  </si>
  <si>
    <t>Other purposes</t>
  </si>
  <si>
    <t>quality classes:</t>
  </si>
  <si>
    <t xml:space="preserve"> V-VI </t>
  </si>
  <si>
    <t>Other agricultural land</t>
  </si>
  <si>
    <t>Forest land</t>
  </si>
  <si>
    <t>WEDŁUG  RODZAJÓW  GRUNTÓW</t>
  </si>
  <si>
    <t>BY  TYPE  OF  LAND</t>
  </si>
  <si>
    <t>WEDŁUG  KIERUNKÓW  WYŁĄCZENIA</t>
  </si>
  <si>
    <t>BY  DIRECTIONS  OF  DESIGNATION</t>
  </si>
  <si>
    <t xml:space="preserve">   V-VI</t>
  </si>
  <si>
    <t>zdewastowane</t>
  </si>
  <si>
    <t>zdegradowane</t>
  </si>
  <si>
    <t>zrekultywowane</t>
  </si>
  <si>
    <t>w tym na cele:</t>
  </si>
  <si>
    <t>rolnicze</t>
  </si>
  <si>
    <t>leśne</t>
  </si>
  <si>
    <t>zagospodarowane</t>
  </si>
  <si>
    <t>devastated</t>
  </si>
  <si>
    <t>degraded</t>
  </si>
  <si>
    <t>reclaimed</t>
  </si>
  <si>
    <t>of which for purposes:</t>
  </si>
  <si>
    <t>agricultural</t>
  </si>
  <si>
    <t>forest</t>
  </si>
  <si>
    <t>managed</t>
  </si>
  <si>
    <t>Ź r ó d ł o: dane Ministerstwa Rolnictwa i Rozwoju Wsi.</t>
  </si>
  <si>
    <t>S o u r c e: data of the Ministry of Agriculture and Rural Development.</t>
  </si>
  <si>
    <t>T O T A L</t>
  </si>
  <si>
    <t>na cele:</t>
  </si>
  <si>
    <t>for purposes of:</t>
  </si>
  <si>
    <t>w tym wody:</t>
  </si>
  <si>
    <t>of which waters:</t>
  </si>
  <si>
    <t>podziemne</t>
  </si>
  <si>
    <t>underground</t>
  </si>
  <si>
    <t>wody: powierzchniowe</t>
  </si>
  <si>
    <r>
      <t xml:space="preserve"> </t>
    </r>
    <r>
      <rPr>
        <sz val="10"/>
        <rFont val="Arial"/>
        <family val="2"/>
        <charset val="238"/>
      </rPr>
      <t>podziemne</t>
    </r>
  </si>
  <si>
    <t>Przemysł</t>
  </si>
  <si>
    <t>w tym na cele produkcyjne</t>
  </si>
  <si>
    <t>Industry</t>
  </si>
  <si>
    <t>of which for purposes of production</t>
  </si>
  <si>
    <t>na 1 ha</t>
  </si>
  <si>
    <t>per 1 ha</t>
  </si>
  <si>
    <t>for filling and completing fish ponds</t>
  </si>
  <si>
    <r>
      <t xml:space="preserve">Ogółem
</t>
    </r>
    <r>
      <rPr>
        <i/>
        <sz val="10"/>
        <rFont val="Arial"/>
        <family val="2"/>
        <charset val="238"/>
      </rPr>
      <t>Total</t>
    </r>
  </si>
  <si>
    <t>w tym wody chłodnicze</t>
  </si>
  <si>
    <t>of which cooling water</t>
  </si>
  <si>
    <t>odprowadzone siecią kanalizacyjną</t>
  </si>
  <si>
    <t>W tym ścieki wymagające oczyszczania</t>
  </si>
  <si>
    <t>oczyszczane</t>
  </si>
  <si>
    <t>treated</t>
  </si>
  <si>
    <t>mechanicznie</t>
  </si>
  <si>
    <t>mechanically</t>
  </si>
  <si>
    <t>biologicznie</t>
  </si>
  <si>
    <t>biologically</t>
  </si>
  <si>
    <t>nieoczyszczane</t>
  </si>
  <si>
    <t>untreated</t>
  </si>
  <si>
    <t>discharged directly by plants</t>
  </si>
  <si>
    <t xml:space="preserve">with increased biogene removal </t>
  </si>
  <si>
    <t>wyposażone w oczyszczalnie ścieków</t>
  </si>
  <si>
    <t>o wystarczającej przepustowości</t>
  </si>
  <si>
    <t>with sufficient capacity</t>
  </si>
  <si>
    <t>o niewystarczającej przepustowości</t>
  </si>
  <si>
    <t>with insufficient capacity</t>
  </si>
  <si>
    <t>bez oczyszczalni ścieków</t>
  </si>
  <si>
    <t>Liczba</t>
  </si>
  <si>
    <r>
      <t xml:space="preserve">Biologiczne
</t>
    </r>
    <r>
      <rPr>
        <i/>
        <sz val="10"/>
        <rFont val="Arial"/>
        <family val="2"/>
        <charset val="238"/>
      </rPr>
      <t>Biological</t>
    </r>
  </si>
  <si>
    <r>
      <t xml:space="preserve">Chemiczne
</t>
    </r>
    <r>
      <rPr>
        <i/>
        <sz val="10"/>
        <rFont val="Arial"/>
        <family val="2"/>
        <charset val="238"/>
      </rPr>
      <t>Chemical</t>
    </r>
  </si>
  <si>
    <t>Number</t>
  </si>
  <si>
    <r>
      <t>Capacity in dam</t>
    </r>
    <r>
      <rPr>
        <i/>
        <vertAlign val="superscript"/>
        <sz val="10"/>
        <rFont val="Arial"/>
        <family val="2"/>
        <charset val="238"/>
      </rPr>
      <t>3</t>
    </r>
    <r>
      <rPr>
        <i/>
        <sz val="10"/>
        <rFont val="Arial"/>
        <family val="2"/>
        <charset val="238"/>
      </rPr>
      <t>/24 h</t>
    </r>
  </si>
  <si>
    <t>pyłowych</t>
  </si>
  <si>
    <t>particulates</t>
  </si>
  <si>
    <t>gazowych</t>
  </si>
  <si>
    <t>gases</t>
  </si>
  <si>
    <t>pyłów</t>
  </si>
  <si>
    <t>gazów</t>
  </si>
  <si>
    <t xml:space="preserve">Emisja zanieczyszczeń w tys. t: </t>
  </si>
  <si>
    <t>w tym pyły ze spalania paliw</t>
  </si>
  <si>
    <t>gazowych (bez dwutlenku węgla)</t>
  </si>
  <si>
    <t>w tym: dwutlenek siarki</t>
  </si>
  <si>
    <t>pyłowe</t>
  </si>
  <si>
    <t>gazowe (bez dwutlenku węgla)</t>
  </si>
  <si>
    <t>w % zanieczyszczeń wytworzonych:</t>
  </si>
  <si>
    <t xml:space="preserve">Emission of pollutants in thous. t: </t>
  </si>
  <si>
    <t>gases (excluding carbon dioxide)</t>
  </si>
  <si>
    <t>of which: sulphur dioxide</t>
  </si>
  <si>
    <t>in % of pollutants produced:</t>
  </si>
  <si>
    <t xml:space="preserve">  tlenek węgla</t>
  </si>
  <si>
    <t xml:space="preserve">  tlenki azotu</t>
  </si>
  <si>
    <t xml:space="preserve">  carbon oxide</t>
  </si>
  <si>
    <t xml:space="preserve">  nitrogen oxides</t>
  </si>
  <si>
    <t>Skuteczność:</t>
  </si>
  <si>
    <t>Efficiency:</t>
  </si>
  <si>
    <t>niska</t>
  </si>
  <si>
    <t>low</t>
  </si>
  <si>
    <t>średnia</t>
  </si>
  <si>
    <t>moderate</t>
  </si>
  <si>
    <t>wysoka</t>
  </si>
  <si>
    <t>high</t>
  </si>
  <si>
    <r>
      <t xml:space="preserve">WYSZCZEGÓLNIENIE
</t>
    </r>
    <r>
      <rPr>
        <i/>
        <sz val="10"/>
        <rFont val="Arial"/>
        <family val="2"/>
        <charset val="238"/>
      </rPr>
      <t>SPECIFICATION</t>
    </r>
  </si>
  <si>
    <t>Tereny składowania odpadów w ha:</t>
  </si>
  <si>
    <t>Plants generating waste (as of 31 XII)</t>
  </si>
  <si>
    <r>
      <t xml:space="preserve">w tys. t    </t>
    </r>
    <r>
      <rPr>
        <i/>
        <sz val="10"/>
        <rFont val="Arial"/>
        <family val="2"/>
        <charset val="238"/>
      </rPr>
      <t>in thous. t</t>
    </r>
  </si>
  <si>
    <r>
      <t xml:space="preserve">ogółem
</t>
    </r>
    <r>
      <rPr>
        <i/>
        <sz val="10"/>
        <rFont val="Arial"/>
        <family val="2"/>
        <charset val="238"/>
      </rPr>
      <t>total</t>
    </r>
  </si>
  <si>
    <t>w tym:</t>
  </si>
  <si>
    <t>Popioły lotne z węgla</t>
  </si>
  <si>
    <t>Żużle, popioły paleniskowe i pyły z kotłów</t>
  </si>
  <si>
    <t>of which:</t>
  </si>
  <si>
    <t>Coal fly ash</t>
  </si>
  <si>
    <t>Parki narodowe</t>
  </si>
  <si>
    <t>Rezerwaty przyrody</t>
  </si>
  <si>
    <t>Stanowiska dokumentacyjne</t>
  </si>
  <si>
    <t>National parks</t>
  </si>
  <si>
    <t>Nature reserves</t>
  </si>
  <si>
    <t>Documentation sites</t>
  </si>
  <si>
    <t>Landscape-nature complexes</t>
  </si>
  <si>
    <t>Zespoły przyrodniczo-krajobrazowe</t>
  </si>
  <si>
    <t>Faunistyczne</t>
  </si>
  <si>
    <t>Fauna</t>
  </si>
  <si>
    <t>Krajobrazowe</t>
  </si>
  <si>
    <t>Leśne</t>
  </si>
  <si>
    <t>Forest</t>
  </si>
  <si>
    <t>Torfowiskowe</t>
  </si>
  <si>
    <t>Peat-bog</t>
  </si>
  <si>
    <t>Florystyczne</t>
  </si>
  <si>
    <t>Flora</t>
  </si>
  <si>
    <t>Wodne</t>
  </si>
  <si>
    <t>Water</t>
  </si>
  <si>
    <t>Przyrody nieożywionej</t>
  </si>
  <si>
    <t>Inanimate nature</t>
  </si>
  <si>
    <t>Stepowe</t>
  </si>
  <si>
    <t>Steppe</t>
  </si>
  <si>
    <r>
      <t xml:space="preserve">Obiekty
</t>
    </r>
    <r>
      <rPr>
        <i/>
        <sz val="10"/>
        <rFont val="Arial"/>
        <family val="2"/>
        <charset val="238"/>
      </rPr>
      <t>Number</t>
    </r>
  </si>
  <si>
    <r>
      <t xml:space="preserve">użytków rolnych
</t>
    </r>
    <r>
      <rPr>
        <i/>
        <sz val="10"/>
        <rFont val="Arial"/>
        <family val="2"/>
        <charset val="238"/>
      </rPr>
      <t>agricultural land</t>
    </r>
  </si>
  <si>
    <r>
      <t xml:space="preserve">wód
</t>
    </r>
    <r>
      <rPr>
        <i/>
        <sz val="10"/>
        <rFont val="Arial"/>
        <family val="2"/>
        <charset val="238"/>
      </rPr>
      <t>water</t>
    </r>
  </si>
  <si>
    <r>
      <t xml:space="preserve">w tys. zł   </t>
    </r>
    <r>
      <rPr>
        <i/>
        <sz val="10"/>
        <rFont val="Arial"/>
        <family val="2"/>
        <charset val="238"/>
      </rPr>
      <t xml:space="preserve"> in thous. zl</t>
    </r>
  </si>
  <si>
    <t>Opłaty za korzystanie ze środowiska</t>
  </si>
  <si>
    <t>Gospodarka ściekowa i ochrona wód</t>
  </si>
  <si>
    <t>Protection of air and climate</t>
  </si>
  <si>
    <t>Gospodarka odpadami</t>
  </si>
  <si>
    <t>Waste management</t>
  </si>
  <si>
    <t>w tym za przekroczenie:</t>
  </si>
  <si>
    <t>Payments for use of natural environment</t>
  </si>
  <si>
    <t xml:space="preserve">Grunty pod wodami </t>
  </si>
  <si>
    <t>Permissible emission of air pollutants</t>
  </si>
  <si>
    <t xml:space="preserve">of which for exceeding: </t>
  </si>
  <si>
    <t>niezrekultywowane (stan w końcu roku)</t>
  </si>
  <si>
    <t>Of which wastewater requiring treatment</t>
  </si>
  <si>
    <t xml:space="preserve">possessing wastewater treatment plants </t>
  </si>
  <si>
    <t xml:space="preserve">Slag, furnace ash and particulates from boilers </t>
  </si>
  <si>
    <t>Wastewater management and protection of waters</t>
  </si>
  <si>
    <t>municipal wastewater treatment</t>
  </si>
  <si>
    <t>wastewater</t>
  </si>
  <si>
    <t>Wastewater treatment plants:</t>
  </si>
  <si>
    <t>Water supply network in km</t>
  </si>
  <si>
    <r>
      <t>przepustowość oczyszczalni w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/d</t>
    </r>
  </si>
  <si>
    <r>
      <t>przepustowość w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/d</t>
    </r>
  </si>
  <si>
    <t>discharged by sewage network</t>
  </si>
  <si>
    <r>
      <t>Przepustowość w dam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/d</t>
    </r>
  </si>
  <si>
    <t>Landscape</t>
  </si>
  <si>
    <t>Lands under waters</t>
  </si>
  <si>
    <t>L A T A
REZERWATY</t>
  </si>
  <si>
    <t>Y E A R S
RESERVES</t>
  </si>
  <si>
    <t>-</t>
  </si>
  <si>
    <t>Słonoroślowe</t>
  </si>
  <si>
    <t>Halophyte</t>
  </si>
  <si>
    <t>Słowiński</t>
  </si>
  <si>
    <t>Bory Tucholskie</t>
  </si>
  <si>
    <t>Zaborski</t>
  </si>
  <si>
    <t>Kaszubski</t>
  </si>
  <si>
    <t>Trójmiejski</t>
  </si>
  <si>
    <t>Wdzydzki</t>
  </si>
  <si>
    <t>Nadmorski</t>
  </si>
  <si>
    <t>Mierzeja Wiślana</t>
  </si>
  <si>
    <t>x</t>
  </si>
  <si>
    <r>
      <t xml:space="preserve">Cyklony
</t>
    </r>
    <r>
      <rPr>
        <i/>
        <sz val="10"/>
        <rFont val="Arial"/>
        <family val="2"/>
        <charset val="238"/>
      </rPr>
      <t>Cyclones</t>
    </r>
  </si>
  <si>
    <r>
      <t xml:space="preserve">Multicyklony
</t>
    </r>
    <r>
      <rPr>
        <i/>
        <sz val="10"/>
        <rFont val="Arial"/>
        <family val="2"/>
        <charset val="238"/>
      </rPr>
      <t>Multicyclones</t>
    </r>
  </si>
  <si>
    <r>
      <t xml:space="preserve">Filtry tkaninowe
</t>
    </r>
    <r>
      <rPr>
        <i/>
        <sz val="10"/>
        <rFont val="Arial"/>
        <family val="2"/>
        <charset val="238"/>
      </rPr>
      <t>Fabric filters</t>
    </r>
  </si>
  <si>
    <r>
      <t xml:space="preserve">Elektrofiltry
</t>
    </r>
    <r>
      <rPr>
        <i/>
        <sz val="10"/>
        <rFont val="Arial"/>
        <family val="2"/>
        <charset val="238"/>
      </rPr>
      <t>Electrofilters</t>
    </r>
  </si>
  <si>
    <r>
      <t xml:space="preserve">Urządzenia mokre 
</t>
    </r>
    <r>
      <rPr>
        <i/>
        <sz val="10"/>
        <rFont val="Arial"/>
        <family val="2"/>
        <charset val="238"/>
      </rPr>
      <t>Wet air cleaners</t>
    </r>
  </si>
  <si>
    <r>
      <t xml:space="preserve">Inne
</t>
    </r>
    <r>
      <rPr>
        <i/>
        <sz val="10"/>
        <rFont val="Arial"/>
        <family val="2"/>
        <charset val="238"/>
      </rPr>
      <t>Others</t>
    </r>
  </si>
  <si>
    <r>
      <t xml:space="preserve">Rolnictwo i leśnictwo </t>
    </r>
    <r>
      <rPr>
        <vertAlign val="superscript"/>
        <sz val="10"/>
        <rFont val="Arial"/>
        <family val="2"/>
        <charset val="238"/>
      </rPr>
      <t>a</t>
    </r>
  </si>
  <si>
    <r>
      <t xml:space="preserve">Eksploatacja sieci wodociągowej </t>
    </r>
    <r>
      <rPr>
        <vertAlign val="superscript"/>
        <sz val="10"/>
        <rFont val="Arial"/>
        <family val="2"/>
        <charset val="238"/>
      </rPr>
      <t>b</t>
    </r>
  </si>
  <si>
    <t>a Bez przedsiębiorstw i zakładów wodociągowo-kanalizacyjnych.</t>
  </si>
  <si>
    <t>a Emitujące pyły, gazy lub równocześnie pyły i gazy.</t>
  </si>
  <si>
    <t>a Emitting particulates, gases or particulates and gases.</t>
  </si>
  <si>
    <r>
      <t xml:space="preserve">Parki krajobrazowe </t>
    </r>
    <r>
      <rPr>
        <vertAlign val="superscript"/>
        <sz val="10"/>
        <rFont val="Arial"/>
        <family val="2"/>
        <charset val="238"/>
      </rPr>
      <t>b</t>
    </r>
  </si>
  <si>
    <r>
      <t xml:space="preserve">Obszary chronionego krajobrazu </t>
    </r>
    <r>
      <rPr>
        <vertAlign val="superscript"/>
        <sz val="10"/>
        <rFont val="Arial"/>
        <family val="2"/>
        <charset val="238"/>
      </rPr>
      <t>b</t>
    </r>
  </si>
  <si>
    <r>
      <t xml:space="preserve">Powierzchnia w ha   </t>
    </r>
    <r>
      <rPr>
        <i/>
        <sz val="10"/>
        <rFont val="Arial"/>
        <family val="2"/>
        <charset val="238"/>
      </rPr>
      <t>Area in ha</t>
    </r>
  </si>
  <si>
    <t>a Powierzchnia, na której chroniona jest cała przyroda i jest całkowicie zaniechana bezpośrednia ingerencja człowieka.</t>
  </si>
  <si>
    <t>a The area in which all forms of nature are protected and direct human interference is entirely abandoned.</t>
  </si>
  <si>
    <r>
      <t xml:space="preserve">L A T A
</t>
    </r>
    <r>
      <rPr>
        <i/>
        <sz val="10"/>
        <rFont val="Arial"/>
        <family val="2"/>
        <charset val="238"/>
      </rPr>
      <t>Y E A R S</t>
    </r>
    <r>
      <rPr>
        <sz val="10"/>
        <rFont val="Arial"/>
        <family val="2"/>
        <charset val="238"/>
      </rPr>
      <t xml:space="preserve">
ZESPOŁY  I  PARKI  KRAJOBRAZOWE 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 xml:space="preserve">SETS  AND  LANDSCAPE  PARKS </t>
    </r>
    <r>
      <rPr>
        <i/>
        <vertAlign val="superscript"/>
        <sz val="10"/>
        <rFont val="Arial"/>
        <family val="2"/>
        <charset val="238"/>
      </rPr>
      <t>a</t>
    </r>
  </si>
  <si>
    <r>
      <t xml:space="preserve">waste collection </t>
    </r>
    <r>
      <rPr>
        <i/>
        <vertAlign val="superscript"/>
        <sz val="10"/>
        <rFont val="Arial"/>
        <family val="2"/>
        <charset val="238"/>
      </rPr>
      <t>b</t>
    </r>
    <r>
      <rPr>
        <i/>
        <sz val="10"/>
        <rFont val="Arial"/>
        <family val="2"/>
        <charset val="238"/>
      </rPr>
      <t xml:space="preserve"> and transportation </t>
    </r>
  </si>
  <si>
    <r>
      <t xml:space="preserve">usuwanie i unieszkodliwianie odpadów </t>
    </r>
    <r>
      <rPr>
        <vertAlign val="superscript"/>
        <sz val="10"/>
        <rFont val="Arial"/>
        <family val="2"/>
        <charset val="238"/>
      </rPr>
      <t>b</t>
    </r>
  </si>
  <si>
    <r>
      <t xml:space="preserve">zbieranie odpadów 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i ich transport</t>
    </r>
  </si>
  <si>
    <t>precipitation water</t>
  </si>
  <si>
    <t xml:space="preserve">O G Ó Ł E M </t>
  </si>
  <si>
    <t xml:space="preserve">T O T A L </t>
  </si>
  <si>
    <r>
      <t>Pojemność zbiorników wodnych w dam</t>
    </r>
    <r>
      <rPr>
        <vertAlign val="superscript"/>
        <sz val="10"/>
        <rFont val="Arial"/>
        <family val="2"/>
        <charset val="238"/>
      </rPr>
      <t>3</t>
    </r>
  </si>
  <si>
    <r>
      <t>Capacity of water reservoirs in dam</t>
    </r>
    <r>
      <rPr>
        <i/>
        <vertAlign val="superscript"/>
        <sz val="10"/>
        <rFont val="Arial"/>
        <family val="2"/>
        <charset val="238"/>
      </rPr>
      <t>3</t>
    </r>
  </si>
  <si>
    <t>Industrial wastewater treatment plants:</t>
  </si>
  <si>
    <r>
      <t>WASTE  GAS  FLOW in dam</t>
    </r>
    <r>
      <rPr>
        <i/>
        <vertAlign val="superscript"/>
        <sz val="10"/>
        <rFont val="Arial"/>
        <family val="2"/>
        <charset val="238"/>
      </rPr>
      <t>3</t>
    </r>
    <r>
      <rPr>
        <i/>
        <sz val="10"/>
        <rFont val="Arial"/>
        <family val="2"/>
        <charset val="238"/>
      </rPr>
      <t>/h</t>
    </r>
  </si>
  <si>
    <t>Protection of air and climate:</t>
  </si>
  <si>
    <t>Gospodarka ściekowa i ochrona wód:</t>
  </si>
  <si>
    <t>Gospodarka odpadami:</t>
  </si>
  <si>
    <r>
      <t xml:space="preserve">Exploitation of water supply network </t>
    </r>
    <r>
      <rPr>
        <i/>
        <vertAlign val="superscript"/>
        <sz val="10"/>
        <rFont val="Arial"/>
        <family val="2"/>
        <charset val="238"/>
      </rPr>
      <t>b</t>
    </r>
  </si>
  <si>
    <r>
      <t xml:space="preserve">lasów
</t>
    </r>
    <r>
      <rPr>
        <i/>
        <sz val="10"/>
        <rFont val="Arial"/>
        <family val="2"/>
        <charset val="238"/>
      </rPr>
      <t>forests</t>
    </r>
  </si>
  <si>
    <t>S o u r c e: data of the Management Board of the National Fund for Environmental Protection and Water Management.</t>
  </si>
  <si>
    <r>
      <t xml:space="preserve">w %
</t>
    </r>
    <r>
      <rPr>
        <i/>
        <sz val="10"/>
        <rFont val="Arial"/>
        <family val="2"/>
        <charset val="238"/>
      </rPr>
      <t>in %</t>
    </r>
  </si>
  <si>
    <t>a Excluding enterprises and water-sewage treatment plants.</t>
  </si>
  <si>
    <t>Indywidualne przydomowe oczyszczalnie ścieków:</t>
  </si>
  <si>
    <t>Indyvidual wasterwater treatment plants:</t>
  </si>
  <si>
    <r>
      <t xml:space="preserve">w ha
</t>
    </r>
    <r>
      <rPr>
        <i/>
        <sz val="10"/>
        <rFont val="Arial"/>
        <family val="2"/>
        <charset val="238"/>
      </rPr>
      <t>in ha</t>
    </r>
  </si>
  <si>
    <t>Grunty wyłączone:</t>
  </si>
  <si>
    <t>Grunty:</t>
  </si>
  <si>
    <t>Land:</t>
  </si>
  <si>
    <r>
      <t xml:space="preserve">powierzchniowe </t>
    </r>
    <r>
      <rPr>
        <vertAlign val="superscript"/>
        <sz val="10"/>
        <rFont val="Arial"/>
        <family val="2"/>
        <charset val="238"/>
      </rPr>
      <t>b</t>
    </r>
  </si>
  <si>
    <r>
      <t xml:space="preserve">surface </t>
    </r>
    <r>
      <rPr>
        <i/>
        <vertAlign val="superscript"/>
        <sz val="10"/>
        <rFont val="Arial"/>
        <family val="2"/>
        <charset val="238"/>
      </rPr>
      <t>b</t>
    </r>
  </si>
  <si>
    <r>
      <t xml:space="preserve">Tucholski </t>
    </r>
    <r>
      <rPr>
        <vertAlign val="superscript"/>
        <sz val="10"/>
        <rFont val="Arial"/>
        <family val="2"/>
        <charset val="238"/>
      </rPr>
      <t>c</t>
    </r>
  </si>
  <si>
    <r>
      <t xml:space="preserve">Pojezierza Iławskiego </t>
    </r>
    <r>
      <rPr>
        <vertAlign val="superscript"/>
        <sz val="10"/>
        <rFont val="Arial"/>
        <family val="2"/>
        <charset val="238"/>
      </rPr>
      <t>c</t>
    </r>
  </si>
  <si>
    <t>Organiczne: IV</t>
  </si>
  <si>
    <t>w tysiącach ton:</t>
  </si>
  <si>
    <t xml:space="preserve"> in thousand tonnes:</t>
  </si>
  <si>
    <t>Pollutants retained in pollutant reduction systems:</t>
  </si>
  <si>
    <r>
      <t xml:space="preserve">odprowadzone bezpośrednio z zakładów </t>
    </r>
    <r>
      <rPr>
        <vertAlign val="superscript"/>
        <sz val="10"/>
        <rFont val="Arial"/>
        <family val="2"/>
        <charset val="238"/>
      </rPr>
      <t>a</t>
    </r>
  </si>
  <si>
    <r>
      <t xml:space="preserve">discharged directly by plants </t>
    </r>
    <r>
      <rPr>
        <i/>
        <vertAlign val="superscript"/>
        <sz val="10"/>
        <rFont val="Arial"/>
        <family val="2"/>
        <charset val="238"/>
      </rPr>
      <t>a</t>
    </r>
  </si>
  <si>
    <r>
      <t xml:space="preserve">chemically </t>
    </r>
    <r>
      <rPr>
        <i/>
        <vertAlign val="superscript"/>
        <sz val="10"/>
        <rFont val="Arial"/>
        <family val="2"/>
        <charset val="238"/>
      </rPr>
      <t>b</t>
    </r>
  </si>
  <si>
    <r>
      <t xml:space="preserve">chemicznie </t>
    </r>
    <r>
      <rPr>
        <vertAlign val="superscript"/>
        <sz val="10"/>
        <rFont val="Arial"/>
        <family val="2"/>
        <charset val="238"/>
      </rPr>
      <t>b</t>
    </r>
  </si>
  <si>
    <t xml:space="preserve">Population connected to wastewater treatment </t>
  </si>
  <si>
    <r>
      <t xml:space="preserve">L A T A
</t>
    </r>
    <r>
      <rPr>
        <i/>
        <sz val="10"/>
        <rFont val="Arial"/>
        <family val="2"/>
        <charset val="238"/>
      </rPr>
      <t xml:space="preserve">Y E A R S
</t>
    </r>
    <r>
      <rPr>
        <sz val="10"/>
        <rFont val="Arial"/>
        <family val="2"/>
        <charset val="238"/>
      </rPr>
      <t>PARKI  NARODOWE</t>
    </r>
    <r>
      <rPr>
        <i/>
        <sz val="10"/>
        <rFont val="Arial"/>
        <family val="2"/>
        <charset val="238"/>
      </rPr>
      <t xml:space="preserve">
NATIONAL  PARKS</t>
    </r>
  </si>
  <si>
    <r>
      <t xml:space="preserve">Powierzchnia 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w ha     </t>
    </r>
    <r>
      <rPr>
        <i/>
        <sz val="10"/>
        <rFont val="Arial"/>
        <family val="2"/>
        <charset val="238"/>
      </rPr>
      <t xml:space="preserve">Area 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in ha</t>
    </r>
  </si>
  <si>
    <r>
      <t xml:space="preserve">z liczby ogółem – pod ochroną ścisłą 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 xml:space="preserve">of grand total number – strictly protected </t>
    </r>
    <r>
      <rPr>
        <i/>
        <vertAlign val="superscript"/>
        <sz val="10"/>
        <rFont val="Arial"/>
        <family val="2"/>
        <charset val="238"/>
      </rPr>
      <t xml:space="preserve">b </t>
    </r>
  </si>
  <si>
    <t xml:space="preserve">    a Area of park in boundaries of the voivodship.   b The area in which all forms of nature are protected and direct human interference is entirely abandoned.   c Excluding coastal waters of the Baltic Sea - 11171 ha. </t>
  </si>
  <si>
    <t xml:space="preserve">    a Powierzchnia parku w granicach województwa.   b Powierzchnia, na której chroniona jest cała przyroda i jest całkowicie zaniechana bezpośrednia ingerencja człowieka.   c Bez wód przybrzeżnych Morza Bałtyckiego, których powierzchnia wynosi 11171 ha.    </t>
  </si>
  <si>
    <t>Water intakes and systems</t>
  </si>
  <si>
    <t>Ecological areas</t>
  </si>
  <si>
    <t>Mining grounds</t>
  </si>
  <si>
    <t>zrekultywowane  (w ciągu roku)</t>
  </si>
  <si>
    <t>reclaimed (during the year)</t>
  </si>
  <si>
    <t>non-reclaimed (end of the year)</t>
  </si>
  <si>
    <t>Odpady wytworzone (w ciągu roku) w tys. t</t>
  </si>
  <si>
    <t>Waste generated (during the year) in thous. t</t>
  </si>
  <si>
    <r>
      <t xml:space="preserve">Odpady wytworzone w ciągu roku
</t>
    </r>
    <r>
      <rPr>
        <i/>
        <sz val="10"/>
        <rFont val="Arial"/>
        <family val="2"/>
        <charset val="238"/>
      </rPr>
      <t xml:space="preserve">Waste generated during the year </t>
    </r>
  </si>
  <si>
    <r>
      <t>poddane odzyskowi</t>
    </r>
    <r>
      <rPr>
        <vertAlign val="superscript"/>
        <sz val="10"/>
        <rFont val="Arial"/>
        <family val="2"/>
        <charset val="238"/>
      </rPr>
      <t xml:space="preserve"> c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recovered</t>
    </r>
    <r>
      <rPr>
        <i/>
        <vertAlign val="superscript"/>
        <sz val="10"/>
        <rFont val="Arial"/>
        <family val="2"/>
        <charset val="238"/>
      </rPr>
      <t xml:space="preserve"> c</t>
    </r>
  </si>
  <si>
    <r>
      <t>unieszkodliwione</t>
    </r>
    <r>
      <rPr>
        <vertAlign val="superscript"/>
        <sz val="10"/>
        <rFont val="Arial"/>
        <family val="2"/>
        <charset val="238"/>
      </rPr>
      <t xml:space="preserve"> c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disposed</t>
    </r>
    <r>
      <rPr>
        <i/>
        <vertAlign val="superscript"/>
        <sz val="10"/>
        <rFont val="Arial"/>
        <family val="2"/>
        <charset val="238"/>
      </rPr>
      <t xml:space="preserve"> c</t>
    </r>
  </si>
  <si>
    <r>
      <t xml:space="preserve">ogółem
</t>
    </r>
    <r>
      <rPr>
        <i/>
        <sz val="10"/>
        <rFont val="Arial"/>
        <family val="2"/>
        <charset val="238"/>
      </rPr>
      <t>grand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total</t>
    </r>
  </si>
  <si>
    <r>
      <t xml:space="preserve">przekazane innym odbiorcom
</t>
    </r>
    <r>
      <rPr>
        <i/>
        <sz val="10"/>
        <rFont val="Arial"/>
        <family val="2"/>
        <charset val="238"/>
      </rPr>
      <t>transferred to other recipients</t>
    </r>
  </si>
  <si>
    <r>
      <t xml:space="preserve">magazynowane czasowo
</t>
    </r>
    <r>
      <rPr>
        <i/>
        <sz val="10"/>
        <rFont val="Arial"/>
        <family val="2"/>
        <charset val="238"/>
      </rPr>
      <t>temporarily stored</t>
    </r>
  </si>
  <si>
    <r>
      <t xml:space="preserve">   </t>
    </r>
    <r>
      <rPr>
        <sz val="10"/>
        <rFont val="Arial"/>
        <family val="2"/>
        <charset val="238"/>
      </rPr>
      <t>Ź r ó d ł o: dane Głównego Urzędu Geodezji i Kartografii.</t>
    </r>
  </si>
  <si>
    <r>
      <t xml:space="preserve">   </t>
    </r>
    <r>
      <rPr>
        <i/>
        <sz val="10"/>
        <rFont val="Arial"/>
        <family val="2"/>
        <charset val="238"/>
      </rPr>
      <t xml:space="preserve">S o u r c e: data of the Head Office of Geodesy and Cartography. </t>
    </r>
  </si>
  <si>
    <r>
      <t>PRZEPŁYW  GAZÓW  ODLOTOWYCH w dam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</t>
    </r>
  </si>
  <si>
    <t>w tym nieposiadające wyników pomiarów:</t>
  </si>
  <si>
    <t>emisji:</t>
  </si>
  <si>
    <t>imisji:</t>
  </si>
  <si>
    <t>of which without the results of measurements of:</t>
  </si>
  <si>
    <t>emission:</t>
  </si>
  <si>
    <t xml:space="preserve">imission: </t>
  </si>
  <si>
    <t>mining grounds</t>
  </si>
  <si>
    <t>of which selective waste collection</t>
  </si>
  <si>
    <t>Waste treatment systems:</t>
  </si>
  <si>
    <t>Dolina Słupi</t>
  </si>
  <si>
    <t>Zakłady wytwarzające odpady (stan w dniu 31 XII)</t>
  </si>
  <si>
    <t>internal seawaters</t>
  </si>
  <si>
    <t>surface flowing</t>
  </si>
  <si>
    <t>surface standing</t>
  </si>
  <si>
    <r>
      <t xml:space="preserve">na 1000 ludności 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w ha
</t>
    </r>
    <r>
      <rPr>
        <i/>
        <sz val="10"/>
        <rFont val="Arial"/>
        <family val="2"/>
        <charset val="238"/>
      </rPr>
      <t xml:space="preserve">per 1000 population </t>
    </r>
    <r>
      <rPr>
        <i/>
        <vertAlign val="superscript"/>
        <sz val="10"/>
        <rFont val="Arial"/>
        <family val="2"/>
        <charset val="238"/>
      </rPr>
      <t xml:space="preserve">b </t>
    </r>
    <r>
      <rPr>
        <i/>
        <sz val="10"/>
        <rFont val="Arial"/>
        <family val="2"/>
        <charset val="238"/>
      </rPr>
      <t>in ha</t>
    </r>
  </si>
  <si>
    <t>Forest land as well as woody and bushy land</t>
  </si>
  <si>
    <t>Grunty leśne oraz zadrzewione i zakrzewione</t>
  </si>
  <si>
    <t>Organic: IV</t>
  </si>
  <si>
    <t>Mineral: I-II</t>
  </si>
  <si>
    <t>III</t>
  </si>
  <si>
    <t>IV</t>
  </si>
  <si>
    <t>Mineralne: I-II</t>
  </si>
  <si>
    <t>Grunty wymagające rekultywacji (stan w dniu 31 XII)</t>
  </si>
  <si>
    <t>Land requiring reclamation (as of 31 XII)</t>
  </si>
  <si>
    <t>waters: surface</t>
  </si>
  <si>
    <t xml:space="preserve">              underground</t>
  </si>
  <si>
    <r>
      <t xml:space="preserve">Powierzchnia napełnianych stawów rybnych 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w ha</t>
    </r>
  </si>
  <si>
    <t>do napełniania i uzupełniania stawów rybnych</t>
  </si>
  <si>
    <r>
      <t xml:space="preserve">do nawadniania użytków rolnych i gruntów leśnych </t>
    </r>
    <r>
      <rPr>
        <vertAlign val="superscript"/>
        <sz val="10"/>
        <rFont val="Arial"/>
        <family val="2"/>
        <charset val="238"/>
      </rPr>
      <t>c</t>
    </r>
  </si>
  <si>
    <r>
      <t>for irrigation of agricultural and forest lands</t>
    </r>
    <r>
      <rPr>
        <i/>
        <vertAlign val="superscript"/>
        <sz val="10"/>
        <rFont val="Arial"/>
        <family val="2"/>
        <charset val="238"/>
      </rPr>
      <t xml:space="preserve"> c</t>
    </r>
  </si>
  <si>
    <t>odprowadzone bezpośrednio z zakładów</t>
  </si>
  <si>
    <t>z podwyższonym usuwaniem biogenów</t>
  </si>
  <si>
    <t>not possessing wastewater treatment plants</t>
  </si>
  <si>
    <r>
      <t xml:space="preserve">Mechaniczne
</t>
    </r>
    <r>
      <rPr>
        <i/>
        <sz val="10"/>
        <rFont val="Arial"/>
        <family val="2"/>
        <charset val="238"/>
      </rPr>
      <t>Mechanical</t>
    </r>
  </si>
  <si>
    <r>
      <t xml:space="preserve">Z podwyższonym usuwaniem biogenów
</t>
    </r>
    <r>
      <rPr>
        <i/>
        <sz val="10"/>
        <rFont val="Arial"/>
        <family val="2"/>
        <charset val="238"/>
      </rPr>
      <t xml:space="preserve">With increased biogene removal </t>
    </r>
  </si>
  <si>
    <t>Oczyszczalnie ścieków przemysłowych:</t>
  </si>
  <si>
    <t>Ludność korzystająca z oczyszczalni</t>
  </si>
  <si>
    <t>of which possessing systems to reduce the emission of:</t>
  </si>
  <si>
    <t>w tym wyposażone w urządzenia do redukcji zanieczyszczeń:</t>
  </si>
  <si>
    <t>of which particulates from the combustion of fuels</t>
  </si>
  <si>
    <r>
      <t>na 1 mieszkańca w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per capita in m</t>
    </r>
    <r>
      <rPr>
        <i/>
        <vertAlign val="superscript"/>
        <sz val="10"/>
        <rFont val="Arial"/>
        <family val="2"/>
        <charset val="238"/>
      </rPr>
      <t>2</t>
    </r>
  </si>
  <si>
    <t xml:space="preserve">                              Stan w dniu 31 XII</t>
  </si>
  <si>
    <t xml:space="preserve">                      NATIONAL  PARKS </t>
  </si>
  <si>
    <t xml:space="preserve">                             As of 31 XII</t>
  </si>
  <si>
    <r>
      <t xml:space="preserve">otuliny (strefy ochronnej)
</t>
    </r>
    <r>
      <rPr>
        <i/>
        <sz val="10"/>
        <rFont val="Arial"/>
        <family val="2"/>
        <charset val="238"/>
      </rPr>
      <t>buffer (protective zones)</t>
    </r>
  </si>
  <si>
    <r>
      <rPr>
        <b/>
        <sz val="10"/>
        <rFont val="Arial"/>
        <family val="2"/>
        <charset val="238"/>
      </rPr>
      <t>O G Ó Ł E M</t>
    </r>
    <r>
      <rPr>
        <sz val="10"/>
        <rFont val="Arial"/>
        <family val="2"/>
        <charset val="238"/>
      </rPr>
      <t xml:space="preserve">        </t>
    </r>
  </si>
  <si>
    <r>
      <t xml:space="preserve">126,5 </t>
    </r>
    <r>
      <rPr>
        <vertAlign val="superscript"/>
        <sz val="10"/>
        <rFont val="Arial"/>
        <family val="2"/>
        <charset val="238"/>
      </rPr>
      <t>b</t>
    </r>
  </si>
  <si>
    <r>
      <t xml:space="preserve">82,6 </t>
    </r>
    <r>
      <rPr>
        <vertAlign val="superscript"/>
        <sz val="10"/>
        <rFont val="Arial"/>
        <family val="2"/>
        <charset val="238"/>
      </rPr>
      <t>b</t>
    </r>
  </si>
  <si>
    <r>
      <t xml:space="preserve">w tym pod ochroną ścisłą 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   
</t>
    </r>
    <r>
      <rPr>
        <i/>
        <sz val="10"/>
        <rFont val="Arial"/>
        <family val="2"/>
        <charset val="238"/>
      </rPr>
      <t xml:space="preserve">of which strictly protected </t>
    </r>
    <r>
      <rPr>
        <i/>
        <vertAlign val="superscript"/>
        <sz val="10"/>
        <rFont val="Arial"/>
        <family val="2"/>
        <charset val="238"/>
      </rPr>
      <t>a</t>
    </r>
  </si>
  <si>
    <t xml:space="preserve">                      LANDSCAPE  PARKS </t>
  </si>
  <si>
    <r>
      <t xml:space="preserve">TABL. 14 (21). </t>
    </r>
    <r>
      <rPr>
        <b/>
        <sz val="10"/>
        <rFont val="Arial"/>
        <family val="2"/>
        <charset val="238"/>
      </rPr>
      <t>REZERWATY  PRZYRODY</t>
    </r>
    <r>
      <rPr>
        <i/>
        <vertAlign val="superscript"/>
        <sz val="10"/>
        <rFont val="Arial"/>
        <family val="2"/>
        <charset val="238"/>
      </rPr>
      <t xml:space="preserve"> </t>
    </r>
  </si>
  <si>
    <r>
      <t xml:space="preserve">TABL. 1 (8). </t>
    </r>
    <r>
      <rPr>
        <b/>
        <sz val="10"/>
        <rFont val="Arial"/>
        <family val="2"/>
        <charset val="238"/>
      </rPr>
      <t xml:space="preserve">STAN  GEODEZYJNY 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>,  KIERUNKI  I  ZMIANY  W  WYKORZYSTANIU  POWIERZCHNI  WOJEWÓDZTWA</t>
    </r>
  </si>
  <si>
    <t xml:space="preserve">                         Stan w dniu 1 I</t>
  </si>
  <si>
    <r>
      <t xml:space="preserve">                  GEODESIC  STATUS 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, DIRECTIONS  AND  CHANGES  OF  VOIVODSHIP  LAND  USE  </t>
    </r>
  </si>
  <si>
    <t xml:space="preserve">                        As of 1 I</t>
  </si>
  <si>
    <r>
      <t xml:space="preserve">TABL. 2 (9). </t>
    </r>
    <r>
      <rPr>
        <b/>
        <sz val="10"/>
        <rFont val="Arial"/>
        <family val="2"/>
        <charset val="238"/>
      </rPr>
      <t xml:space="preserve">GRUNTY  ROLNE  WYŁĄCZONE  NA  CELE  NIEROLNICZE  I  LEŚNE  NA  CELE  NIELEŚNE </t>
    </r>
    <r>
      <rPr>
        <b/>
        <vertAlign val="superscript"/>
        <sz val="10"/>
        <rFont val="Arial"/>
        <family val="2"/>
        <charset val="238"/>
      </rPr>
      <t xml:space="preserve">a </t>
    </r>
  </si>
  <si>
    <t xml:space="preserve">                    DEVASTATED  AND  DEGRADED  LAND  REQUIRING  RECLAMATION  AND  MANAGEMENT  AS  WELL  AS  RECLAIMED  AND  MANAGED  LAND</t>
  </si>
  <si>
    <r>
      <t xml:space="preserve">TABL. 4 (11). </t>
    </r>
    <r>
      <rPr>
        <b/>
        <sz val="10"/>
        <rFont val="Arial"/>
        <family val="2"/>
        <charset val="238"/>
      </rPr>
      <t>POBÓR  WODY  NA  POTRZEBY  GOSPODARKI  NARODOWEJ  I  LUDNOŚCI</t>
    </r>
  </si>
  <si>
    <t xml:space="preserve">                    WATER  WITHDRAWAL  FOR  NEEDS  OF  THE  NATIONAL  ECONOMY  AND  POPULATION</t>
  </si>
  <si>
    <r>
      <t xml:space="preserve">TABL. 5 (12). </t>
    </r>
    <r>
      <rPr>
        <b/>
        <sz val="10"/>
        <rFont val="Arial"/>
        <family val="2"/>
        <charset val="238"/>
      </rPr>
      <t>ZUŻYCIE  WODY  NA  POTRZEBY  GOSPODARKI  NARODOWEJ  I  LUDNOŚCI</t>
    </r>
  </si>
  <si>
    <t xml:space="preserve">                    WATER  CONSUMPTION  FOR  NEEDS  OF  THE  NATIONAL  ECONOMY  AND  POPULATION</t>
  </si>
  <si>
    <r>
      <t xml:space="preserve">TABL. 6 (13). </t>
    </r>
    <r>
      <rPr>
        <b/>
        <sz val="10"/>
        <rFont val="Arial"/>
        <family val="2"/>
        <charset val="238"/>
      </rPr>
      <t>POWIERZCHNIA  I  POBÓR  WODY  DO  NAWODNIEŃ  W  ROLNICTWIE  I  LEŚNICTWIE  ORAZ  NAPEŁNIANIA  STAWÓW  RYBNYCH</t>
    </r>
  </si>
  <si>
    <r>
      <rPr>
        <sz val="10"/>
        <rFont val="Arial"/>
        <family val="2"/>
        <charset val="238"/>
      </rPr>
      <t xml:space="preserve">TABL. 8 (15). </t>
    </r>
    <r>
      <rPr>
        <b/>
        <sz val="10"/>
        <rFont val="Arial"/>
        <family val="2"/>
        <charset val="238"/>
      </rPr>
      <t xml:space="preserve">ZAKŁADY 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ODPROWADZAJĄCE  ŚCIEKI  WEDŁUG  MIEJSCA  ODPROWADZANIA  ORAZ  WYPOSAŻENIA  W  OCZYSZCZALNIE  ŚCIEKÓW</t>
    </r>
  </si>
  <si>
    <r>
      <t xml:space="preserve">Municipal wastewater treatment plants </t>
    </r>
    <r>
      <rPr>
        <i/>
        <vertAlign val="superscript"/>
        <sz val="10"/>
        <rFont val="Arial"/>
        <family val="2"/>
        <charset val="238"/>
      </rPr>
      <t>a</t>
    </r>
    <r>
      <rPr>
        <b/>
        <i/>
        <sz val="10"/>
        <rFont val="Arial"/>
        <family val="2"/>
        <charset val="238"/>
      </rPr>
      <t>:</t>
    </r>
  </si>
  <si>
    <r>
      <t xml:space="preserve">Oczyszczalnie ścieków komunalnych 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>:</t>
    </r>
  </si>
  <si>
    <r>
      <t xml:space="preserve">TABL. 9 (16). </t>
    </r>
    <r>
      <rPr>
        <b/>
        <sz val="10"/>
        <rFont val="Arial"/>
        <family val="2"/>
        <charset val="238"/>
      </rPr>
      <t>OCZYSZCZALNIE  ŚCIEKÓW</t>
    </r>
  </si>
  <si>
    <t xml:space="preserve">                    WASTEWATER  TREATMENT  PLANTS</t>
  </si>
  <si>
    <t xml:space="preserve">                           Stan w dniu 31 XII</t>
  </si>
  <si>
    <t xml:space="preserve">                           As of 31 XII</t>
  </si>
  <si>
    <r>
      <t xml:space="preserve">TABL. 10 (17). </t>
    </r>
    <r>
      <rPr>
        <b/>
        <sz val="10"/>
        <rFont val="Arial"/>
        <family val="2"/>
        <charset val="238"/>
      </rPr>
      <t>EMISJA  I  REDUKCJA  ZANIECZYSZCZEŃ  POWIETRZA  Z  ZAKŁADÓW  SZCZEGÓLNIE  UCIĄŻLIWYCH  DLA  CZYSTOŚCI  POWIETRZA</t>
    </r>
  </si>
  <si>
    <t xml:space="preserve">                      AIR  POLLUTION  REDUCTION  SYSTEMS  IN  PLANTS  OF  SIGNIFICANT  NUISANCE  TO  AIR  QUALITY</t>
  </si>
  <si>
    <t xml:space="preserve">                             Stan w dniu 31 XII</t>
  </si>
  <si>
    <r>
      <t xml:space="preserve">                      AREA  OF  SPECIAL  NATURE  VALUE  UNDER  LEGAL  PROTECTION </t>
    </r>
    <r>
      <rPr>
        <i/>
        <vertAlign val="superscript"/>
        <sz val="10"/>
        <rFont val="Arial"/>
        <family val="2"/>
        <charset val="238"/>
      </rPr>
      <t>a</t>
    </r>
  </si>
  <si>
    <r>
      <t xml:space="preserve">TABL. 13 (20). </t>
    </r>
    <r>
      <rPr>
        <b/>
        <sz val="10"/>
        <rFont val="Arial"/>
        <family val="2"/>
        <charset val="238"/>
      </rPr>
      <t xml:space="preserve">PARKI  NARODOWE   </t>
    </r>
  </si>
  <si>
    <r>
      <t xml:space="preserve">TABL. 15 (22). </t>
    </r>
    <r>
      <rPr>
        <b/>
        <sz val="10"/>
        <rFont val="Arial"/>
        <family val="2"/>
        <charset val="238"/>
      </rPr>
      <t>PARKI  KRAJOBRAZOWE</t>
    </r>
  </si>
  <si>
    <r>
      <t xml:space="preserve">TABL. 16 (23). </t>
    </r>
    <r>
      <rPr>
        <b/>
        <sz val="10"/>
        <rFont val="Arial"/>
        <family val="2"/>
        <charset val="238"/>
      </rPr>
      <t xml:space="preserve">POMNIKI  PRZYRODY </t>
    </r>
  </si>
  <si>
    <t xml:space="preserve">                      MONUMENTS  OF  NATURE</t>
  </si>
  <si>
    <r>
      <t xml:space="preserve">TABL. 19 (26). </t>
    </r>
    <r>
      <rPr>
        <b/>
        <sz val="10"/>
        <rFont val="Arial"/>
        <family val="2"/>
        <charset val="238"/>
      </rPr>
      <t xml:space="preserve">NAKŁADY 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 NA  ŚRODKI  TRWAŁE  SŁUŻĄCE  OCHRONIE  ŚRODOWISKA  I  GOSPODARCE  WODNEJ  (ceny bieżące)</t>
    </r>
  </si>
  <si>
    <t>Ochrona powietrza atmosferycznego i klimatu</t>
  </si>
  <si>
    <t>sieć kanalizacyjną odprowadzającą ścieki i wody opadowe</t>
  </si>
  <si>
    <t>Ochrona różnorodności biologicznej i krajobrazu</t>
  </si>
  <si>
    <t>Protection of  biodiversity and landscape</t>
  </si>
  <si>
    <t>Regulation and management of rivers and streams</t>
  </si>
  <si>
    <t>Obwałowania przeciwpowodziowe i stacje pomp</t>
  </si>
  <si>
    <t xml:space="preserve">                     TANGIBLE  EFFECTS  OF  INVESTMENTS  IN  ENVIRONMENTAL  PROTECTION  AND  WATER  MANAGEMENT</t>
  </si>
  <si>
    <t>Ochrona powietrza atmosferycznego i klimatu:</t>
  </si>
  <si>
    <t>Wastewater management and protection of waters:</t>
  </si>
  <si>
    <t>Regulation and management of rivers and streams in km</t>
  </si>
  <si>
    <r>
      <t xml:space="preserve">TABL. 21 (28). </t>
    </r>
    <r>
      <rPr>
        <b/>
        <sz val="10"/>
        <rFont val="Arial"/>
        <family val="2"/>
        <charset val="238"/>
      </rPr>
      <t>KIERUNKI  FINANSOWANIA  Z  WOJEWÓDZKIEGO  FUNDUSZU  OCHRONY  ŚRODOWISKA  I  GOSPODARKI  WODNEJ</t>
    </r>
  </si>
  <si>
    <t xml:space="preserve">                      FINANCING  DIRECTIONS  OF  THE  VOIVODSHIP  ENVIRONMENTAL  PROTECTION  AND  WATER  MANAGEMENT  FUND</t>
  </si>
  <si>
    <t xml:space="preserve">Ochrona powietrza atmosferycznego i klimatu </t>
  </si>
  <si>
    <r>
      <t xml:space="preserve">TABL. 22 (29). </t>
    </r>
    <r>
      <rPr>
        <b/>
        <sz val="10"/>
        <rFont val="Arial"/>
        <family val="2"/>
        <charset val="238"/>
      </rPr>
      <t>WPŁYWY  Z  OPŁAT  I  KAR  NA  FUNDUSZE  OCHRONY  ŚRODOWISKA  I  GOSPODARKI  WODNEJ</t>
    </r>
  </si>
  <si>
    <t xml:space="preserve">                      RECEIPTS  FROM  FEES  AND  FINES  FOR  ENVIRONMENTAL  PROTECTION  AND  WATER  MANAGEMENT  FUNDS</t>
  </si>
  <si>
    <t>Warunków wprowadzania ścieków do wód lub do ziemi</t>
  </si>
  <si>
    <t>Dopuszczalnej emisji zanieczyszczeń do powietrza</t>
  </si>
  <si>
    <t>Norms of discharging wastewater into water or into the ground</t>
  </si>
  <si>
    <t>Kary za nieprzestrzeganie przepisów ochrony środowiska</t>
  </si>
  <si>
    <t xml:space="preserve">                    AREA  AND  WATER  WITHDRAWAL  FOR  IRRIGATION  IN  AGRICULTURE  AND  FORESTRY  AS  WELL  AS  WATER  FOR  FILLING  FISH  PONDS</t>
  </si>
  <si>
    <t xml:space="preserve">                     INDUSTRIAL  AND  MUNICIPAL  WASTEWATER  DISCHARGED  INTO  WATERS  OR  INTO  THE  GROUND</t>
  </si>
  <si>
    <r>
      <t xml:space="preserve">                    PLANTS 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 DISCHARGING  WASTEWATER  BY  PLACE  OF  DISCHARGE  AND  WASTEWATER  TREATMENT  PLANTS  POSSESSED</t>
    </r>
  </si>
  <si>
    <t xml:space="preserve">                      EMISSION  AND  REDUCTION  OF  AIR  POLLUTANTS  FROM  PLANTS  OF  SIGNIFICANT  NUISANCE  TO  AIR  QUALITY</t>
  </si>
  <si>
    <r>
      <t xml:space="preserve">                      NATURE  RESERVES</t>
    </r>
    <r>
      <rPr>
        <i/>
        <vertAlign val="superscript"/>
        <sz val="10"/>
        <rFont val="Arial"/>
        <family val="2"/>
        <charset val="238"/>
      </rPr>
      <t xml:space="preserve"> </t>
    </r>
  </si>
  <si>
    <r>
      <t xml:space="preserve">Powierzchnia ogólna </t>
    </r>
    <r>
      <rPr>
        <b/>
        <vertAlign val="superscript"/>
        <sz val="10"/>
        <rFont val="Arial"/>
        <family val="2"/>
        <charset val="238"/>
      </rPr>
      <t>c</t>
    </r>
  </si>
  <si>
    <r>
      <t xml:space="preserve">Total area </t>
    </r>
    <r>
      <rPr>
        <b/>
        <i/>
        <vertAlign val="superscript"/>
        <sz val="10"/>
        <rFont val="Arial"/>
        <family val="2"/>
        <charset val="238"/>
      </rPr>
      <t>c</t>
    </r>
  </si>
  <si>
    <t xml:space="preserve">    S o u r c e: in regard to designated land according to the legal regulations on the protection of agricultural and forest land: agricultural land - data of the Ministry of Agriculture and Rural Development, forest land - data of the Ministry of the  Environment.</t>
  </si>
  <si>
    <r>
      <t>w hm</t>
    </r>
    <r>
      <rPr>
        <vertAlign val="superscript"/>
        <sz val="10"/>
        <rFont val="Arial"/>
        <family val="2"/>
        <charset val="238"/>
      </rPr>
      <t xml:space="preserve">3
 </t>
    </r>
    <r>
      <rPr>
        <i/>
        <sz val="10"/>
        <rFont val="Arial"/>
        <family val="2"/>
        <charset val="238"/>
      </rPr>
      <t>in hm</t>
    </r>
    <r>
      <rPr>
        <i/>
        <vertAlign val="superscript"/>
        <sz val="10"/>
        <rFont val="Arial"/>
        <family val="2"/>
        <charset val="238"/>
      </rPr>
      <t>3</t>
    </r>
  </si>
  <si>
    <t xml:space="preserve">    a A water consumption for irrigation in agriculture and forestry as well as for filling and completing fish ponds.   b Excluding consumption of water for  industrial purposes from water supply networks owned by gminas, voivodship waterworks and water companies.</t>
  </si>
  <si>
    <t xml:space="preserve">    a Woda zużyta do nawadniania w rolnictwie i leśnictwie oraz do napełniania i uzupełniania stawów rybnych.   b Bez zużycia wody na cele przemysłowe z wodociągów stanowiących własność gmin, wojewódzkich zakładów usług wodnych i spółek wodnych.</t>
  </si>
  <si>
    <r>
      <t>w hm</t>
    </r>
    <r>
      <rPr>
        <vertAlign val="superscript"/>
        <sz val="10"/>
        <rFont val="Arial"/>
        <family val="2"/>
        <charset val="238"/>
      </rPr>
      <t xml:space="preserve">3
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in hm</t>
    </r>
    <r>
      <rPr>
        <i/>
        <vertAlign val="superscript"/>
        <sz val="10"/>
        <rFont val="Arial"/>
        <family val="2"/>
        <charset val="238"/>
      </rPr>
      <t>3</t>
    </r>
  </si>
  <si>
    <r>
      <t>w hm</t>
    </r>
    <r>
      <rPr>
        <vertAlign val="superscript"/>
        <sz val="10"/>
        <rFont val="Arial"/>
        <family val="2"/>
        <charset val="238"/>
      </rPr>
      <t xml:space="preserve">3
</t>
    </r>
    <r>
      <rPr>
        <i/>
        <sz val="10"/>
        <rFont val="Arial"/>
        <family val="2"/>
        <charset val="238"/>
      </rPr>
      <t xml:space="preserve"> in hm</t>
    </r>
    <r>
      <rPr>
        <i/>
        <vertAlign val="superscript"/>
        <sz val="10"/>
        <rFont val="Arial"/>
        <family val="2"/>
        <charset val="238"/>
      </rPr>
      <t>3</t>
    </r>
  </si>
  <si>
    <t>•</t>
  </si>
  <si>
    <t>EQUIPMENT - as of 31 XII</t>
  </si>
  <si>
    <t>URZĄDZENIA - stan w dniu 31 XII</t>
  </si>
  <si>
    <t xml:space="preserve">     a Uszeregowane malejąco według powierzchni ogółem w województwie.   b Łącznie z powierzchnią rezerwatów przyrody, stanowisk dokumentacyjnych, zespołów przyrodniczo-krajobrazowych i użytków ekologicznych położonych na terenie parków.   c Powierzchnia parków w granicach województwa.</t>
  </si>
  <si>
    <r>
      <t xml:space="preserve">w tym    </t>
    </r>
    <r>
      <rPr>
        <i/>
        <sz val="10"/>
        <rFont val="Arial"/>
        <family val="2"/>
        <charset val="238"/>
      </rPr>
      <t>of which</t>
    </r>
  </si>
  <si>
    <r>
      <t xml:space="preserve">Powierzchnia 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   </t>
    </r>
    <r>
      <rPr>
        <i/>
        <sz val="10"/>
        <rFont val="Arial"/>
        <family val="2"/>
        <charset val="238"/>
      </rPr>
      <t xml:space="preserve">Area </t>
    </r>
    <r>
      <rPr>
        <i/>
        <vertAlign val="superscript"/>
        <sz val="10"/>
        <rFont val="Arial"/>
        <family val="2"/>
        <charset val="238"/>
      </rPr>
      <t xml:space="preserve">b </t>
    </r>
  </si>
  <si>
    <r>
      <t>Pobór wody w dam</t>
    </r>
    <r>
      <rPr>
        <vertAlign val="superscript"/>
        <sz val="10"/>
        <rFont val="Arial"/>
        <family val="2"/>
        <charset val="238"/>
      </rPr>
      <t>3</t>
    </r>
  </si>
  <si>
    <r>
      <t>Water withdrawal in dam</t>
    </r>
    <r>
      <rPr>
        <i/>
        <vertAlign val="superscript"/>
        <sz val="10"/>
        <rFont val="Arial"/>
        <family val="2"/>
        <charset val="238"/>
      </rPr>
      <t>3</t>
    </r>
  </si>
  <si>
    <r>
      <rPr>
        <b/>
        <i/>
        <sz val="10"/>
        <rFont val="Arial"/>
        <family val="2"/>
        <charset val="238"/>
      </rPr>
      <t xml:space="preserve">T O T A L  </t>
    </r>
    <r>
      <rPr>
        <sz val="10"/>
        <rFont val="Arial"/>
        <family val="2"/>
        <charset val="238"/>
      </rPr>
      <t xml:space="preserve">           </t>
    </r>
  </si>
  <si>
    <r>
      <t xml:space="preserve">w tym składowane </t>
    </r>
    <r>
      <rPr>
        <vertAlign val="super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 xml:space="preserve">of which landfilled </t>
    </r>
    <r>
      <rPr>
        <i/>
        <vertAlign val="superscript"/>
        <sz val="10"/>
        <rFont val="Arial"/>
        <family val="2"/>
        <charset val="238"/>
      </rPr>
      <t>d</t>
    </r>
  </si>
  <si>
    <t xml:space="preserve">    a Według lokalizacji inwestycji; nakłady te uwzględniono również w nakładach inwestycyjnych we właściwych sekcjach gospodarki narodowej.   b Przemysłowych i komunalnych.   </t>
  </si>
  <si>
    <t>POWRÓT/BACK</t>
  </si>
  <si>
    <t>morskimi wewnętrznymi</t>
  </si>
  <si>
    <t>powierzchniowymi płynącymi</t>
  </si>
  <si>
    <t>powierzchniowymi stojącymi</t>
  </si>
  <si>
    <r>
      <t xml:space="preserve">TABL. 12 (19). </t>
    </r>
    <r>
      <rPr>
        <b/>
        <sz val="10"/>
        <rFont val="Arial"/>
        <family val="2"/>
        <charset val="238"/>
      </rPr>
      <t xml:space="preserve">POWIERZCHNIA  O  SZCZEGÓLNYCH  WALORACH  PRZYRODNICZYCH  PRAWNIE  CHRONIONA </t>
    </r>
    <r>
      <rPr>
        <b/>
        <vertAlign val="superscript"/>
        <sz val="10"/>
        <rFont val="Arial"/>
        <family val="2"/>
        <charset val="238"/>
      </rPr>
      <t>a</t>
    </r>
  </si>
  <si>
    <r>
      <t xml:space="preserve">TABL. 17 (24). </t>
    </r>
    <r>
      <rPr>
        <b/>
        <sz val="10"/>
        <rFont val="Arial"/>
        <family val="2"/>
        <charset val="238"/>
      </rPr>
      <t xml:space="preserve">ODPADY 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 WYTWORZONE  I  DOTYCHCZAS  SKŁADOWANE  (NAGROMADZONE)  ORAZ  TERENY  ICH  SKŁADOWANIA</t>
    </r>
  </si>
  <si>
    <t xml:space="preserve">    Ź r ó d ł o: w zakresie wyłączonych w trybie przepisów prawnych o ochronie gruntów rolnych i leśnych: gruntów rolnych - dane Ministerstwa Rolnictwa i Rozwoju Wsi, gruntów leśnych - dane Ministerstwa Środowiska.</t>
  </si>
  <si>
    <t>Ź r ó d ł o:  w zakresie opłat - dane Zarządu Narodowego Funduszu Ochrony Środowiska i Gospodarki Wodnej, kar - dane Inspekcji Ochrony Środowiska.</t>
  </si>
  <si>
    <t>S o u r c e: with regard to fees - data of the  Management Board of the National Fund for Environmental Protection and Water Management, fines - data of the Inspectorate for Environmental Protection.</t>
  </si>
  <si>
    <t>II  STAN  I  OCHRONA  ŚRODOWISKA</t>
  </si>
  <si>
    <t xml:space="preserve">                  AGRICULTURAL  LAND  DESIGNATED  FOR  NON-AGRICULTURAL  PURPOSES  AND  FOREST  LAND  DESIGNATED  FOR  NON-FOREST  PURPOSES</t>
  </si>
  <si>
    <r>
      <t xml:space="preserve">TABL. 3 (10). </t>
    </r>
    <r>
      <rPr>
        <b/>
        <sz val="10"/>
        <rFont val="Arial"/>
        <family val="2"/>
        <charset val="238"/>
      </rPr>
      <t>GRUNTY  ZDEWASTOWANE  I  ZDEGRADOWANE  WYMAGAJĄCE  REKULTYWACJI  I  ZAGOSPODAROWANIA  ORAZ  GRUNTY  ZREKULTYWOWANE  I  ZAGOSPODAROWANE</t>
    </r>
  </si>
  <si>
    <r>
      <t xml:space="preserve">                  AGRICULTURAL  LAND  DESIGNATED  FOR  NON-AGRICULTURAL  PURPOSES  AND  FOREST  LAND  DESIGNATED 
                  FOR  NON-FOREST  PURPOSES </t>
    </r>
    <r>
      <rPr>
        <i/>
        <vertAlign val="superscript"/>
        <sz val="10"/>
        <rFont val="Arial"/>
        <family val="2"/>
        <charset val="238"/>
      </rPr>
      <t>a</t>
    </r>
  </si>
  <si>
    <r>
      <t xml:space="preserve">TABL. 11 (18). </t>
    </r>
    <r>
      <rPr>
        <b/>
        <sz val="10"/>
        <rFont val="Arial"/>
        <family val="2"/>
        <charset val="238"/>
      </rPr>
      <t>URZĄDZENIA  DO  REDUKCJI  ZANIECZYSZCZEŃ  POWIETRZA  W  ZAKŁADACH  SZCZEGÓLNIE  UCIĄŻLIWYCH  DLA  CZYSTOŚCI  POWIETRZA</t>
    </r>
  </si>
  <si>
    <t>TABL. 1 (8). STAN  GEODEZYJNY a,  KIERUNKI  I  ZMIANY  W  WYKORZYSTANIU  POWIERZCHNI  WOJEWÓDZTWA</t>
  </si>
  <si>
    <t xml:space="preserve">                  GEODESIC  STATUS a, DIRECTIONS  AND  CHANGES  OF  VOIVODSHIP  LAND  USE  </t>
  </si>
  <si>
    <t xml:space="preserve">TABL. 2 (9). GRUNTY  ROLNE  WYŁĄCZONE  NA  CELE  NIEROLNICZE  I  LEŚNE  NA  CELE  NIELEŚNE a </t>
  </si>
  <si>
    <t>TABL. 3 (10). GRUNTY  ZDEWASTOWANE  I  ZDEGRADOWANE  WYMAGAJĄCE  REKULTYWACJI  I  ZAGOSPODAROWANIA  ORAZ  GRUNTY  ZREKULTYWOWANE  I  ZAGOSPODAROWANE</t>
  </si>
  <si>
    <t>TABL. 4 (11). POBÓR  WODY  NA  POTRZEBY  GOSPODARKI  NARODOWEJ  I  LUDNOŚCI</t>
  </si>
  <si>
    <t>TABL. 5 (12). ZUŻYCIE  WODY  NA  POTRZEBY  GOSPODARKI  NARODOWEJ  I  LUDNOŚCI</t>
  </si>
  <si>
    <t>TABL. 6 (13). POWIERZCHNIA  I  POBÓR  WODY  DO  NAWODNIEŃ  W  ROLNICTWIE  I  LEŚNICTWIE  ORAZ  NAPEŁNIANIA  STAWÓW  RYBNYCH</t>
  </si>
  <si>
    <t>TABL. 8 (15). ZAKŁADY a ODPROWADZAJĄCE  ŚCIEKI  WEDŁUG  MIEJSCA  ODPROWADZANIA  ORAZ  WYPOSAŻENIA  W  OCZYSZCZALNIE  ŚCIEKÓW</t>
  </si>
  <si>
    <t xml:space="preserve">                    PLANTS a  DISCHARGING  WASTEWATER  BY  PLACE  OF  DISCHARGE  AND  WASTEWATER  TREATMENT  PLANTS  POSSESSED</t>
  </si>
  <si>
    <t>TABL. 9 (16). OCZYSZCZALNIE  ŚCIEKÓW</t>
  </si>
  <si>
    <t>TABL. 10 (17). EMISJA  I  REDUKCJA  ZANIECZYSZCZEŃ  POWIETRZA  Z  ZAKŁADÓW  SZCZEGÓLNIE  UCIĄŻLIWYCH  DLA  CZYSTOŚCI  POWIETRZA</t>
  </si>
  <si>
    <t>TABL. 11 (18). URZĄDZENIA  DO  REDUKCJI  ZANIECZYSZCZEŃ  POWIETRZA  W  ZAKŁADACH  SZCZEGÓLNIE  UCIĄŻLIWYCH   DLA  CZYSTOŚCI  POWIETRZA</t>
  </si>
  <si>
    <t>TABL. 12 (19). POWIERZCHNIA  O  SZCZEGÓLNYCH  WALORACH  PRZYRODNICZYCH  PRAWNIE  CHRONIONA a</t>
  </si>
  <si>
    <t xml:space="preserve">                      AREA  OF  SPECIAL  NATURE  VALUE  UNDER  LEGAL  PROTECTION a</t>
  </si>
  <si>
    <t xml:space="preserve">TABL. 13 (20). PARKI  NARODOWE   </t>
  </si>
  <si>
    <t xml:space="preserve">TABL. 14 (21). REZERWATY  PRZYRODY </t>
  </si>
  <si>
    <t xml:space="preserve">                      NATURE  RESERVES </t>
  </si>
  <si>
    <t>TABL. 15 (22). PARKI  KRAJOBRAZOWE</t>
  </si>
  <si>
    <t xml:space="preserve">TABL. 16 (23). POMNIKI  PRZYRODY </t>
  </si>
  <si>
    <t>TABL. 17 (24). ODPADY a  WYTWORZONE  I  DOTYCHCZAS  SKŁADOWANE  (NAGROMADZONE)  ORAZ  TERENY  ICH  SKŁADOWANIA</t>
  </si>
  <si>
    <t>TABL. 18 (25). ODPADY a  WEDŁUG  RODZAJÓW  W  2016  R.</t>
  </si>
  <si>
    <t xml:space="preserve">                      WASTE a  BY  TYPE  IN  2016</t>
  </si>
  <si>
    <t>TABL. 19 (26). NAKŁADY a  NA  ŚRODKI  TRWAŁE  SŁUŻĄCE  OCHRONIE  ŚRODOWISKA  I  GOSPODARCE  WODNEJ  (ceny bieżące)</t>
  </si>
  <si>
    <t>TABL. 20 (27). EFEKTY  RZECZOWE  UZYSKANE  W  WYNIKU  PRZEKAZANIA  DO  UŻYTKU  INWESTYCJI  OCHRONY  ŚRODOWISKA  I  GOSPODARKI  WODNEJ</t>
  </si>
  <si>
    <t>TABL. 21 (28). KIERUNKI  FINANSOWANIA  Z  WOJEWÓDZKIEGO  FUNDUSZU  OCHRONY  ŚRODOWISKA  I  GOSPODARKI  WODNEJ</t>
  </si>
  <si>
    <t>TABL. 22 (29). WPŁYWY  Z  OPŁAT  I  KAR  NA  FUNDUSZE  OCHRONY  ŚRODOWISKA  I  GOSPODARKI  WODNEJ</t>
  </si>
  <si>
    <t>Nawodnień w rolnictwie i leśnictwie   
   oraz napełniania i uzupełniania
   stawów rybnych</t>
  </si>
  <si>
    <t>Irrigation in agriculture and forestry
   as well as filling and completing 
   fish ponds</t>
  </si>
  <si>
    <r>
      <t xml:space="preserve">Area of irrigated agricultural land 
   and forest land 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in ha</t>
    </r>
  </si>
  <si>
    <r>
      <t xml:space="preserve">Powierzchnia nawadnianych użytków rolnych
   i gruntów leśnych 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w ha </t>
    </r>
  </si>
  <si>
    <t>Odprowadzające ścieki bezpośrednio do wód 
   lub do ziemi wymagające oczyszczania</t>
  </si>
  <si>
    <t xml:space="preserve">Discharging wastewater directly into waters 
   or into the ground requiring treatment </t>
  </si>
  <si>
    <t>Odprowadzające ścieki do kanalizacji 
   (bez oczyszczalni ścieków)</t>
  </si>
  <si>
    <t>Discharging wastewater into sewage network 
   (not possessing wastewater treatment plants)</t>
  </si>
  <si>
    <r>
      <t xml:space="preserve">Zakłady szczególnie uciążliwe dla czystości powietrza </t>
    </r>
    <r>
      <rPr>
        <vertAlign val="superscript"/>
        <sz val="10"/>
        <rFont val="Arial"/>
        <family val="2"/>
        <charset val="238"/>
      </rPr>
      <t xml:space="preserve">a
  </t>
    </r>
    <r>
      <rPr>
        <sz val="10"/>
        <rFont val="Arial"/>
        <family val="2"/>
        <charset val="238"/>
      </rPr>
      <t xml:space="preserve"> (stan w dniu 31 XII)</t>
    </r>
  </si>
  <si>
    <r>
      <t xml:space="preserve">Plants of significant nuisance to air quality </t>
    </r>
    <r>
      <rPr>
        <i/>
        <vertAlign val="superscript"/>
        <sz val="10"/>
        <rFont val="Arial"/>
        <family val="2"/>
        <charset val="238"/>
      </rPr>
      <t xml:space="preserve">a
   </t>
    </r>
    <r>
      <rPr>
        <i/>
        <sz val="10"/>
        <rFont val="Arial"/>
        <family val="2"/>
        <charset val="238"/>
      </rPr>
      <t>(as of 31 XII)</t>
    </r>
  </si>
  <si>
    <t>Zanieczyszczenia zatrzymane w urządzeniach do redukcji 
   zanieczyszczeń:</t>
  </si>
  <si>
    <r>
      <t xml:space="preserve">Odpady dotychczas składowane (nagromadzone 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>;
   stan w końcu roku) w tys. t</t>
    </r>
  </si>
  <si>
    <t xml:space="preserve">Odpady poddane odzyskowi z nagromadzonych 
   do 1 stycznia roku sprawozdawczego w tys. t </t>
  </si>
  <si>
    <t xml:space="preserve">Waste recovered from accumulated 
   by 1 January of reporting year in thous. t </t>
  </si>
  <si>
    <t>Mieszanki popiołowo-żużlowe z mokrego 
   odprowadzania odpadów paleniskowych</t>
  </si>
  <si>
    <t>Dust-slag compounds from wet treatment 
   of furnace waste</t>
  </si>
  <si>
    <t>Mieszaniny popiołów lotnych i odpadów stałych 
   z wapniowych metod odsiarczania gazów odlotowych</t>
  </si>
  <si>
    <t>Mixtures of fly ash and solid waste originating from 
   limestone methods of desulphurisation of waste gases</t>
  </si>
  <si>
    <t>w tym nakłady na nowe techniki i technologie spalania paliw
    oraz modernizację kotłowni i ciepłowni</t>
  </si>
  <si>
    <t>Gospodarka odpadami, ochrona i przywrócenie wartości
   użytkowej gleb, ochrona wód podziemnych i powierzchniowych</t>
  </si>
  <si>
    <t>rekultywację hałd, stawów osadowych i składowisk odpadów 
   oraz innych terenów zdewastowanych i zdegradowanych</t>
  </si>
  <si>
    <t>reclamation of waste dumps, sludge tanks and landfills as well as 
   of other devastated and degraded areas</t>
  </si>
  <si>
    <t xml:space="preserve">Zdolność przekazanych do eksploatacji 
   urządzeń do redukcji zanieczyszczeń w t/r: </t>
  </si>
  <si>
    <r>
      <t xml:space="preserve">Produkcyjne 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(poza rolnictwem, 
   leśnictwem, łowiectwem 
   i rybactwem) - z ujęć własnych</t>
    </r>
  </si>
  <si>
    <r>
      <t xml:space="preserve">przyrost (+) lub ubytek (–) w ha w stosunku do 2016 r.
</t>
    </r>
    <r>
      <rPr>
        <i/>
        <sz val="10"/>
        <rFont val="Arial"/>
        <family val="2"/>
        <charset val="238"/>
      </rPr>
      <t>increase (+) or decrease (–) in ha in relation to 2016</t>
    </r>
  </si>
  <si>
    <r>
      <t xml:space="preserve">920575 </t>
    </r>
    <r>
      <rPr>
        <vertAlign val="superscript"/>
        <sz val="10"/>
        <rFont val="Arial"/>
        <family val="2"/>
        <charset val="238"/>
      </rPr>
      <t>d</t>
    </r>
  </si>
  <si>
    <r>
      <t xml:space="preserve">2078 </t>
    </r>
    <r>
      <rPr>
        <vertAlign val="superscript"/>
        <sz val="10"/>
        <rFont val="Arial"/>
        <family val="2"/>
        <charset val="238"/>
      </rPr>
      <t>d</t>
    </r>
  </si>
  <si>
    <r>
      <t xml:space="preserve">52135 </t>
    </r>
    <r>
      <rPr>
        <vertAlign val="superscript"/>
        <sz val="10"/>
        <rFont val="Arial"/>
        <family val="2"/>
        <charset val="238"/>
      </rPr>
      <t>e</t>
    </r>
  </si>
  <si>
    <r>
      <t xml:space="preserve">inne </t>
    </r>
    <r>
      <rPr>
        <vertAlign val="superscript"/>
        <sz val="10"/>
        <rFont val="Arial"/>
        <family val="2"/>
        <charset val="238"/>
      </rPr>
      <t>f</t>
    </r>
  </si>
  <si>
    <r>
      <t xml:space="preserve">others </t>
    </r>
    <r>
      <rPr>
        <i/>
        <vertAlign val="superscript"/>
        <sz val="10"/>
        <rFont val="Arial"/>
        <family val="2"/>
        <charset val="238"/>
      </rPr>
      <t>f</t>
    </r>
  </si>
  <si>
    <r>
      <t xml:space="preserve">Tereny różne </t>
    </r>
    <r>
      <rPr>
        <vertAlign val="superscript"/>
        <sz val="10"/>
        <rFont val="Arial"/>
        <family val="2"/>
        <charset val="238"/>
      </rPr>
      <t>g</t>
    </r>
  </si>
  <si>
    <r>
      <t xml:space="preserve">Miscellaneous land </t>
    </r>
    <r>
      <rPr>
        <i/>
        <vertAlign val="superscript"/>
        <sz val="10"/>
        <rFont val="Arial"/>
        <family val="2"/>
        <charset val="238"/>
      </rPr>
      <t>g</t>
    </r>
  </si>
  <si>
    <t xml:space="preserve">a Patrz uwagi ogólne, ust. 3 na str. 59.   b Łącznie z morskimi wodami wewnętrznymi.   c Pobór wody na ujęciach przed wtłoczeniem do sieci.   </t>
  </si>
  <si>
    <t>a See general notes, item 3 on page 59.   b Including internal seawaters.   c Water withdrawal by intakes before entering the network.</t>
  </si>
  <si>
    <r>
      <t xml:space="preserve">TABL. 18 (25). </t>
    </r>
    <r>
      <rPr>
        <b/>
        <sz val="10"/>
        <rFont val="Arial"/>
        <family val="2"/>
        <charset val="238"/>
      </rPr>
      <t xml:space="preserve">ODPADY 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 WEDŁUG  RODZAJÓW  W  2016  R.</t>
    </r>
  </si>
  <si>
    <r>
      <t xml:space="preserve">                      WASTE 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 BY  TYPE  IN  2016</t>
    </r>
  </si>
  <si>
    <r>
      <t xml:space="preserve">Eksploatacji sieci wodociągowej </t>
    </r>
    <r>
      <rPr>
        <vertAlign val="superscript"/>
        <sz val="10"/>
        <rFont val="Arial"/>
        <family val="2"/>
        <charset val="238"/>
      </rPr>
      <t>c</t>
    </r>
  </si>
  <si>
    <r>
      <t xml:space="preserve">Exploitation of water supply network </t>
    </r>
    <r>
      <rPr>
        <i/>
        <vertAlign val="superscript"/>
        <sz val="10"/>
        <rFont val="Arial"/>
        <family val="2"/>
        <charset val="238"/>
      </rPr>
      <t>c</t>
    </r>
  </si>
  <si>
    <t>ab O powierzchni co najmniej: a - 20 ha, b - 10 ha.   c Łącznie z poborem ścieków do nawodnień.</t>
  </si>
  <si>
    <t>ab Area of at least: a - 20 ha, b - 10 ha.   c Including wastewater withdrawal for irrigation.</t>
  </si>
  <si>
    <r>
      <t xml:space="preserve">2,6 </t>
    </r>
    <r>
      <rPr>
        <vertAlign val="superscript"/>
        <sz val="10"/>
        <rFont val="Arial"/>
        <family val="2"/>
        <charset val="238"/>
      </rPr>
      <t>c</t>
    </r>
  </si>
  <si>
    <r>
      <t xml:space="preserve">543,9 </t>
    </r>
    <r>
      <rPr>
        <vertAlign val="superscript"/>
        <sz val="10"/>
        <rFont val="Arial"/>
        <family val="2"/>
        <charset val="238"/>
      </rPr>
      <t>c</t>
    </r>
  </si>
  <si>
    <r>
      <t>ścieków w % ludności ogółem</t>
    </r>
    <r>
      <rPr>
        <vertAlign val="superscript"/>
        <sz val="10"/>
        <rFont val="Arial"/>
        <family val="2"/>
        <charset val="238"/>
      </rPr>
      <t xml:space="preserve"> d</t>
    </r>
  </si>
  <si>
    <r>
      <t>plants in % of total population</t>
    </r>
    <r>
      <rPr>
        <i/>
        <vertAlign val="superscript"/>
        <sz val="10"/>
        <rFont val="Arial"/>
        <family val="2"/>
        <charset val="238"/>
      </rPr>
      <t xml:space="preserve"> d</t>
    </r>
  </si>
  <si>
    <t xml:space="preserve">   a Patrz uwagi ogólne, ust. 1 na str. 58.   b Stan ludności w dniu 31 XII, odpowiednio dla lat 2004 i 2016.   c Obszar lądowy (łącznie z wodami śródlądowymi) oraz część morskich wód wewnętrznych.   d Łącznie z gruntami zadrzewionymi i zakrzewionymi na użytkach rolnych, ujmowanych do 2016 r. w pozycji "grunty leśne oraz zadrzewione i zakrzewione".   e Łącznie z gruntami przeznaczonymi na budowę dróg publicznych lub linii kolejowych.   f Porty lotnicze, urządzenia portowe, przystanie, obiekty i budowle służące komunikacji wodnej, naziemne obiekty itp.  g Grunty przeznaczone do rekultywacji oraz niezagospodarowane grunty zrekultywowane, wały ochronne nieprzystosowane do ruchu kołowego.</t>
  </si>
  <si>
    <r>
      <t xml:space="preserve">21573 </t>
    </r>
    <r>
      <rPr>
        <vertAlign val="superscript"/>
        <sz val="10"/>
        <rFont val="Arial"/>
        <family val="2"/>
        <charset val="238"/>
      </rPr>
      <t>c</t>
    </r>
  </si>
  <si>
    <r>
      <t xml:space="preserve">                      WASTE 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 GENERATED  AND  LANDFILLED  UP  TO  NOW  (ACCUMULATED)  AS  WELL  AS  THEIR STORAGE  YARDS   AREAS</t>
    </r>
  </si>
  <si>
    <t xml:space="preserve">                      WASTE a  GENERATED  AND  LANDFILLED  UP  TO  NOW  (ACCUMULATED)  AS  WELL  AS  THEIR STORAGE  YARDS   AREAS</t>
  </si>
  <si>
    <r>
      <t xml:space="preserve">Waste landfilled up to now (accumulated </t>
    </r>
    <r>
      <rPr>
        <i/>
        <vertAlign val="superscript"/>
        <sz val="10"/>
        <rFont val="Arial"/>
        <family val="2"/>
        <charset val="238"/>
      </rPr>
      <t>b</t>
    </r>
    <r>
      <rPr>
        <i/>
        <sz val="10"/>
        <rFont val="Arial"/>
        <family val="2"/>
        <charset val="238"/>
      </rPr>
      <t>; 
   end of the year) in thous. t</t>
    </r>
  </si>
  <si>
    <t>Area of storage yards in ha:</t>
  </si>
  <si>
    <r>
      <t xml:space="preserve">Odpady dotychczas składowane (nagromadzone 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; stan w końcu roku)
</t>
    </r>
    <r>
      <rPr>
        <i/>
        <sz val="10"/>
        <rFont val="Arial"/>
        <family val="2"/>
        <charset val="238"/>
      </rPr>
      <t xml:space="preserve">Waste landfilled up to now (accumulated </t>
    </r>
    <r>
      <rPr>
        <i/>
        <vertAlign val="superscript"/>
        <sz val="10"/>
        <rFont val="Arial"/>
        <family val="2"/>
        <charset val="238"/>
      </rPr>
      <t>b</t>
    </r>
    <r>
      <rPr>
        <i/>
        <sz val="10"/>
        <rFont val="Arial"/>
        <family val="2"/>
        <charset val="238"/>
      </rPr>
      <t>; as of end of year)</t>
    </r>
  </si>
  <si>
    <t>Sewage network in km discharging:</t>
  </si>
  <si>
    <r>
      <t xml:space="preserve">92 </t>
    </r>
    <r>
      <rPr>
        <vertAlign val="superscript"/>
        <sz val="10"/>
        <rFont val="Arial"/>
        <family val="2"/>
        <charset val="238"/>
      </rPr>
      <t>b</t>
    </r>
  </si>
  <si>
    <t>a W trybie obowiązujących przepisów prawnych o ochronie gruntów rolnych i leśnych.   b Dane zmieniono w stosunku do opublikowanych w poprzedniej edycji Rocznika.</t>
  </si>
  <si>
    <t>a According to the existing legal regulations on the protection of agricultural and forest land.   b Data have been changed in relation to data published in the previous edition of the Yearbook.</t>
  </si>
  <si>
    <r>
      <t xml:space="preserve">152694 </t>
    </r>
    <r>
      <rPr>
        <vertAlign val="superscript"/>
        <sz val="10"/>
        <rFont val="Arial"/>
        <family val="2"/>
        <charset val="238"/>
      </rPr>
      <t>c</t>
    </r>
  </si>
  <si>
    <t xml:space="preserve">   a Patrz uwagi ogólne, ust. 6 na str. 62.   b Bez powierzchni rezerwatów przyrody, stanowisk dokumentacyjnych, zespołów przyrodniczo-krajobrazowych i użytków ekologicznych położonych na terenie parków krajobrazowych i obszarów chronionego krajobrazu.   c Dane zmieniono w stosunku do opublikowanych w poprzedniej edycji Rocznika.</t>
  </si>
  <si>
    <t xml:space="preserve">   a See general notes, item 6 on page 62.   b Excluding nature reserves, documentation sites, landscape-nature complexes and ecological areas located within landscape parks and protected landscape areas.   c Data have been changed in relation to data published in the previous edition of the Yearbook.</t>
  </si>
  <si>
    <t>Built-up and urbanised areas</t>
  </si>
  <si>
    <t xml:space="preserve">   a See general notes, item 1 on page 58.   b Population as of 31 XII for years 2004 and 2016, respectively.   c Land area (including inland waters) as well as part of internal seawaters.   d Including woody and bushy land on agricultural land, classified until 2016 in the items "forest land as well as woody and bushy land".   e Including areas used for public road construction or railways.   f Airports, airport devices, harbours, buildings and other objects of water communication, terrestrial objects, etc.   g Land designated for reclamation, unused reclaimed land, embankments not designated for car traffic.  </t>
  </si>
  <si>
    <t>Land designated for:</t>
  </si>
  <si>
    <r>
      <t xml:space="preserve">Production 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(excluding agriculture, 
   forestry, hunting and fishing) - from 
   own intakes</t>
    </r>
  </si>
  <si>
    <r>
      <t xml:space="preserve">TABL. 7 (14). </t>
    </r>
    <r>
      <rPr>
        <b/>
        <sz val="10"/>
        <rFont val="Arial"/>
        <family val="2"/>
        <charset val="238"/>
      </rPr>
      <t>ŚCIEKI  PRZEMYSŁOWE</t>
    </r>
    <r>
      <rPr>
        <vertAlign val="superscript"/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  I  KOMUNALNE  ODPROWADZONE  DO  WÓD  LUB  DO  ZIEMI</t>
    </r>
  </si>
  <si>
    <t>TABL. 7 (14). ŚCIEKI  PRZEMYSŁOWE   I  KOMUNALNE  ODPROWADZONE  DO  WÓD  LUB  DO  ZIEMI</t>
  </si>
  <si>
    <t xml:space="preserve">      a Including  cooling water and polluted water from mine drainage as well as building constructions as well as from contaminated precipitation water.   b Concerns only industrial wastewater.   c Data have been changed in relation to data published in the previous edition of the Yearbook.</t>
  </si>
  <si>
    <t xml:space="preserve">     a Łącznie z wodami chłodniczymi i zanieczyszczonymi wodami z odwadniania zakładów górniczych oraz obiektów budowlanych, a także z zanieczyszczonymi  wodami opadowymi.   b Dotyczy tylko ścieków przemysłowych.   c Dane zmieniono w stosunku do opublikowanych w poprzedniej edycji Rocznika.</t>
  </si>
  <si>
    <t xml:space="preserve">    a Miejskie i wiejskie pracujące na sieci kanalizacyjnej.   b Dotyczy urządzeń do biologicznego oczyszczania.   c Dane zmieniono w stosunku do opublikowanych w poprzedniej edycji Rocznika.   d Ludność korzystająca z oczyszczalni ścieków - dane szacunkowe, ludność ogółem - na podstawie bilansów; patrz uwagi ogólne, ust. 4 na str. 59.   </t>
  </si>
  <si>
    <t xml:space="preserve">    a Treatment plants of urban and rural areas working on sewage network.   b Refers to equipment for biological treatment.   c Data have been changed in relation to data published in the previous edition of the Yearbook.    d Population connected to wastewater treatment plants - estimated data, total population - based on balances; see general notes, item 4 on page 59.  </t>
  </si>
  <si>
    <r>
      <t xml:space="preserve">w % powierzchni ogólnej województwa
</t>
    </r>
    <r>
      <rPr>
        <i/>
        <sz val="10"/>
        <rFont val="Arial"/>
        <family val="2"/>
        <charset val="238"/>
      </rPr>
      <t>in % of total area of the Voivodship</t>
    </r>
  </si>
  <si>
    <r>
      <t xml:space="preserve">                      OUTLAYS 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ON  FIXED  ASSETS  FOR  ENVIRONMENTAL  PROTECTION  AND  WATER  MANAGEMENT  (current prices)</t>
    </r>
  </si>
  <si>
    <t>of which outlays on modern fuel combustion technologies 
    as well as modernisation of boiler 
   and thermal energy plants</t>
  </si>
  <si>
    <t>sewage network discharging wastewater and precipitation water</t>
  </si>
  <si>
    <t xml:space="preserve">    a By investment's location; these outlays are also included in the appropriate sections of the national economy.   b Industrial and municipal.  </t>
  </si>
  <si>
    <t xml:space="preserve">                      OUTLAYS a ON  FIXED  ASSETS  FOR  ENVIRONMENTAL  PROTECTION  AND  WATER  MANAGEMENT  (current prices)</t>
  </si>
  <si>
    <r>
      <t xml:space="preserve">TABL. 20 (27). </t>
    </r>
    <r>
      <rPr>
        <b/>
        <sz val="10"/>
        <rFont val="Arial"/>
        <family val="2"/>
        <charset val="238"/>
      </rPr>
      <t>EFEKTY  RZECZOWE  ODDANYCH  DO  UŻYTKU  INWESTYCJI  OCHRONY  ŚRODOWISKA  I  GOSPODARKI  WODNEJ</t>
    </r>
  </si>
  <si>
    <t xml:space="preserve">                     TANGIBLE  EFFECTS  OF  COMPLETED  INVESTMENTS  IN  ENVIRONMENTAL  PROTECTION  AND  WATER  MANAGEMENT</t>
  </si>
  <si>
    <t>gas</t>
  </si>
  <si>
    <t xml:space="preserve">z podwyższonym usuwaniem biogenów </t>
  </si>
  <si>
    <r>
      <t xml:space="preserve">Wydajność urządzeń do gospodarczego wykorzystania
   odpadów 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w t/r</t>
    </r>
  </si>
  <si>
    <r>
      <t xml:space="preserve">Capacity of waste utilization systems 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in t/y</t>
    </r>
  </si>
  <si>
    <r>
      <t xml:space="preserve">Wydajność ujęć wodnych 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w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/d</t>
    </r>
  </si>
  <si>
    <r>
      <t xml:space="preserve">Capacity of water intakes </t>
    </r>
    <r>
      <rPr>
        <i/>
        <vertAlign val="superscript"/>
        <sz val="10"/>
        <rFont val="Arial"/>
        <family val="2"/>
        <charset val="238"/>
      </rPr>
      <t>b</t>
    </r>
    <r>
      <rPr>
        <i/>
        <sz val="10"/>
        <rFont val="Arial"/>
        <family val="2"/>
        <charset val="238"/>
      </rPr>
      <t xml:space="preserve"> in m</t>
    </r>
    <r>
      <rPr>
        <i/>
        <vertAlign val="superscript"/>
        <sz val="10"/>
        <rFont val="Arial"/>
        <family val="2"/>
        <charset val="238"/>
      </rPr>
      <t>3</t>
    </r>
    <r>
      <rPr>
        <i/>
        <sz val="10"/>
        <rFont val="Arial"/>
        <family val="2"/>
        <charset val="238"/>
      </rPr>
      <t>/24 h</t>
    </r>
  </si>
  <si>
    <r>
      <t xml:space="preserve">Obwałowania przeciwpowodziowe </t>
    </r>
    <r>
      <rPr>
        <vertAlign val="super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 w km</t>
    </r>
  </si>
  <si>
    <r>
      <t xml:space="preserve">Flood embankments </t>
    </r>
    <r>
      <rPr>
        <i/>
        <vertAlign val="superscript"/>
        <sz val="10"/>
        <rFont val="Arial"/>
        <family val="2"/>
        <charset val="238"/>
      </rPr>
      <t xml:space="preserve">c </t>
    </r>
    <r>
      <rPr>
        <i/>
        <sz val="10"/>
        <rFont val="Arial"/>
        <family val="2"/>
        <charset val="238"/>
      </rPr>
      <t>in km</t>
    </r>
  </si>
  <si>
    <t>a Z wyłączeniem odpadów komunalnych.   b Bez ujęć w energetyce zawodowej.   c Budowa i modernizacja.</t>
  </si>
  <si>
    <t>a Excluding municipal waste.   b Excluding water intakes in the power generating plants.   c Construction and modernisation.</t>
  </si>
  <si>
    <t>Fines for breaching environmental protection regulations</t>
  </si>
  <si>
    <t xml:space="preserve">    a Listed according to decreasing total area in Voivodship.   b Including nature reserves, documentation sites, landscape-nature complexes and ecological areas located within parks.   c Area of parks in the area of Voivodship.</t>
  </si>
  <si>
    <t xml:space="preserve">    a Z wyłączeniem odpadów komunalnych; patrz uwagi ogólne, ust. 7 na str. 63.   bd Na składowiskach i w obiektach unieszkodliwiania odpadów wydobywczych (w tym hałdach i stawach osadowych): b - własnych, d - własnych i innych.  
c We własnym zakresie przez wytwórcę. </t>
  </si>
  <si>
    <t xml:space="preserve">a Excluding municipal waste; see general notes, item 7 on page 63.  bd On landfills and in facilities servicing the extractive industries (of which heaps and settling ponds): b - own, d - own and other.   c By waste producer on its own. </t>
  </si>
  <si>
    <t>Waste management, protection and recovery of soils, protection 
   of underground and surface waters</t>
  </si>
  <si>
    <t xml:space="preserve">Ability of completed systems to reduce 
   pollutants in t/y: </t>
  </si>
  <si>
    <t>Waste management:</t>
  </si>
  <si>
    <t>a Z wyłączeniem odpadów komunalnych; patrz uwagi ogólne, ust. 7 na str. 63.    b Na składowiskach i w obiektach unieszkodliwiania odpadów wydobywczych (w tym hałdach i stawach osadowych) własnych.</t>
  </si>
  <si>
    <t>a Excluding municipal waste; see general notes, item 7 on page 63.   b On own landfills and in facilities servicing the extractive industries (of which heaps and settling ponds).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</si>
</sst>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@\ *."/>
    <numFmt numFmtId="165" formatCode="0.0"/>
  </numFmts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Times New Roman"/>
      <family val="1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6"/>
      <name val="Arial"/>
      <family val="2"/>
      <charset val="238"/>
    </font>
    <font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i/>
      <vertAlign val="superscript"/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u/>
      <sz val="10"/>
      <color theme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3" fillId="0" borderId="0" applyFill="0" applyBorder="0" applyProtection="0"/>
    <xf numFmtId="164" fontId="1" fillId="0" borderId="1" applyFill="0" applyBorder="0" applyProtection="0"/>
    <xf numFmtId="164" fontId="7" fillId="0" borderId="1" applyFill="0" applyBorder="0" applyProtection="0"/>
    <xf numFmtId="164" fontId="15" fillId="0" borderId="1" applyFill="0" applyBorder="0" applyProtection="0"/>
    <xf numFmtId="164" fontId="7" fillId="0" borderId="1" applyFill="0" applyBorder="0" applyProtection="0"/>
    <xf numFmtId="164" fontId="17" fillId="0" borderId="1" applyFill="0" applyBorder="0" applyProtection="0"/>
    <xf numFmtId="0" fontId="3" fillId="0" borderId="0" applyFill="0" applyBorder="0" applyProtection="0">
      <alignment horizontal="left" indent="1"/>
    </xf>
    <xf numFmtId="164" fontId="1" fillId="0" borderId="0" applyFill="0" applyBorder="0" applyProtection="0">
      <alignment horizontal="left" indent="1"/>
    </xf>
    <xf numFmtId="164" fontId="7" fillId="0" borderId="0" applyFill="0" applyBorder="0" applyProtection="0">
      <alignment horizontal="left" indent="1"/>
    </xf>
    <xf numFmtId="164" fontId="15" fillId="0" borderId="0" applyFill="0" applyBorder="0" applyProtection="0">
      <alignment horizontal="left" indent="1"/>
    </xf>
    <xf numFmtId="164" fontId="7" fillId="0" borderId="0" applyFill="0" applyBorder="0" applyProtection="0">
      <alignment horizontal="left" indent="1"/>
    </xf>
    <xf numFmtId="164" fontId="17" fillId="0" borderId="0" applyFill="0" applyBorder="0" applyProtection="0">
      <alignment horizontal="left" indent="1"/>
    </xf>
    <xf numFmtId="0" fontId="3" fillId="0" borderId="0" applyFill="0" applyBorder="0" applyProtection="0">
      <alignment horizontal="left" indent="2"/>
    </xf>
    <xf numFmtId="164" fontId="1" fillId="0" borderId="1" applyNumberFormat="0" applyFill="0" applyBorder="0" applyProtection="0">
      <alignment horizontal="left" indent="2"/>
    </xf>
    <xf numFmtId="164" fontId="7" fillId="0" borderId="1" applyNumberFormat="0" applyFill="0" applyBorder="0" applyProtection="0">
      <alignment horizontal="left" indent="2"/>
    </xf>
    <xf numFmtId="164" fontId="15" fillId="0" borderId="1" applyNumberFormat="0" applyFill="0" applyBorder="0" applyProtection="0">
      <alignment horizontal="left" indent="2"/>
    </xf>
    <xf numFmtId="164" fontId="7" fillId="0" borderId="1" applyNumberFormat="0" applyFill="0" applyBorder="0" applyProtection="0">
      <alignment horizontal="left" indent="2"/>
    </xf>
    <xf numFmtId="164" fontId="17" fillId="0" borderId="1" applyNumberFormat="0" applyFill="0" applyBorder="0" applyProtection="0">
      <alignment horizontal="left" indent="2"/>
    </xf>
    <xf numFmtId="0" fontId="1" fillId="0" borderId="2">
      <alignment vertical="center" wrapText="1"/>
    </xf>
    <xf numFmtId="0" fontId="7" fillId="0" borderId="2">
      <alignment vertical="center" wrapText="1"/>
    </xf>
    <xf numFmtId="0" fontId="15" fillId="0" borderId="2">
      <alignment vertical="center" wrapText="1"/>
    </xf>
    <xf numFmtId="0" fontId="7" fillId="0" borderId="2">
      <alignment vertical="center" wrapText="1"/>
    </xf>
    <xf numFmtId="0" fontId="17" fillId="0" borderId="2">
      <alignment vertical="center" wrapText="1"/>
    </xf>
    <xf numFmtId="0" fontId="1" fillId="0" borderId="0">
      <alignment horizontal="right" indent="1"/>
    </xf>
    <xf numFmtId="0" fontId="7" fillId="0" borderId="0">
      <alignment horizontal="right" indent="1"/>
    </xf>
    <xf numFmtId="0" fontId="15" fillId="0" borderId="0">
      <alignment horizontal="right" indent="1"/>
    </xf>
    <xf numFmtId="0" fontId="7" fillId="0" borderId="0">
      <alignment horizontal="right" indent="1"/>
    </xf>
    <xf numFmtId="0" fontId="17" fillId="0" borderId="0">
      <alignment horizontal="right" indent="1"/>
    </xf>
    <xf numFmtId="0" fontId="1" fillId="0" borderId="0">
      <alignment horizontal="right"/>
    </xf>
    <xf numFmtId="0" fontId="7" fillId="0" borderId="0">
      <alignment horizontal="right"/>
    </xf>
    <xf numFmtId="0" fontId="15" fillId="0" borderId="0">
      <alignment horizontal="right"/>
    </xf>
    <xf numFmtId="0" fontId="7" fillId="0" borderId="0">
      <alignment horizontal="right"/>
    </xf>
    <xf numFmtId="0" fontId="17" fillId="0" borderId="0">
      <alignment horizontal="right"/>
    </xf>
    <xf numFmtId="0" fontId="7" fillId="0" borderId="0"/>
    <xf numFmtId="0" fontId="5" fillId="0" borderId="0">
      <alignment horizontal="left" indent="1"/>
    </xf>
    <xf numFmtId="0" fontId="5" fillId="0" borderId="0">
      <alignment horizontal="left" indent="1"/>
    </xf>
    <xf numFmtId="0" fontId="8" fillId="0" borderId="0" applyFill="0" applyBorder="0" applyProtection="0">
      <alignment horizontal="left" indent="8"/>
    </xf>
    <xf numFmtId="0" fontId="6" fillId="0" borderId="0">
      <alignment horizontal="left" indent="8"/>
    </xf>
    <xf numFmtId="0" fontId="1" fillId="0" borderId="0" applyFill="0" applyBorder="0" applyAlignment="0" applyProtection="0">
      <alignment horizontal="left" wrapText="1"/>
    </xf>
    <xf numFmtId="0" fontId="7" fillId="0" borderId="0" applyFill="0" applyBorder="0" applyAlignment="0" applyProtection="0">
      <alignment horizontal="left" wrapText="1"/>
    </xf>
    <xf numFmtId="0" fontId="15" fillId="0" borderId="0" applyFill="0" applyBorder="0" applyAlignment="0" applyProtection="0">
      <alignment horizontal="left" wrapText="1"/>
    </xf>
    <xf numFmtId="0" fontId="7" fillId="0" borderId="0" applyFill="0" applyBorder="0" applyAlignment="0" applyProtection="0">
      <alignment horizontal="left" wrapText="1"/>
    </xf>
    <xf numFmtId="0" fontId="17" fillId="0" borderId="0" applyFill="0" applyBorder="0" applyAlignment="0" applyProtection="0">
      <alignment horizontal="left" wrapText="1"/>
    </xf>
    <xf numFmtId="0" fontId="3" fillId="0" borderId="0">
      <alignment horizontal="left" indent="8"/>
    </xf>
    <xf numFmtId="0" fontId="19" fillId="0" borderId="0" applyNumberFormat="0" applyFill="0" applyBorder="0" applyAlignment="0" applyProtection="0"/>
  </cellStyleXfs>
  <cellXfs count="354">
    <xf numFmtId="0" fontId="0" fillId="0" borderId="0" xfId="0"/>
    <xf numFmtId="0" fontId="1" fillId="0" borderId="0" xfId="39" applyFont="1" applyAlignment="1"/>
    <xf numFmtId="0" fontId="3" fillId="0" borderId="3" xfId="1" applyFont="1" applyBorder="1"/>
    <xf numFmtId="0" fontId="3" fillId="0" borderId="3" xfId="7" applyFont="1" applyBorder="1" applyAlignment="1">
      <alignment horizontal="left" indent="2"/>
    </xf>
    <xf numFmtId="0" fontId="3" fillId="0" borderId="3" xfId="7" applyFont="1" applyBorder="1" applyAlignment="1">
      <alignment horizontal="left"/>
    </xf>
    <xf numFmtId="0" fontId="3" fillId="0" borderId="3" xfId="7" applyFont="1" applyBorder="1" applyAlignment="1">
      <alignment horizontal="left" indent="1"/>
    </xf>
    <xf numFmtId="0" fontId="3" fillId="0" borderId="3" xfId="0" applyFont="1" applyBorder="1" applyAlignment="1">
      <alignment horizontal="left" indent="1"/>
    </xf>
    <xf numFmtId="0" fontId="3" fillId="0" borderId="3" xfId="0" applyFont="1" applyBorder="1" applyAlignment="1">
      <alignment horizontal="left" indent="2"/>
    </xf>
    <xf numFmtId="0" fontId="2" fillId="0" borderId="1" xfId="0" applyFont="1" applyBorder="1"/>
    <xf numFmtId="0" fontId="11" fillId="0" borderId="3" xfId="0" applyFont="1" applyBorder="1"/>
    <xf numFmtId="0" fontId="3" fillId="0" borderId="3" xfId="7" applyFont="1" applyBorder="1" applyAlignment="1">
      <alignment horizontal="left" indent="3"/>
    </xf>
    <xf numFmtId="0" fontId="3" fillId="0" borderId="3" xfId="0" applyFont="1" applyBorder="1" applyAlignment="1">
      <alignment horizontal="left"/>
    </xf>
    <xf numFmtId="49" fontId="3" fillId="0" borderId="3" xfId="0" applyNumberFormat="1" applyFont="1" applyBorder="1" applyAlignment="1">
      <alignment horizontal="left"/>
    </xf>
    <xf numFmtId="0" fontId="2" fillId="0" borderId="0" xfId="0" applyFont="1"/>
    <xf numFmtId="0" fontId="3" fillId="0" borderId="0" xfId="0" applyFont="1"/>
    <xf numFmtId="0" fontId="6" fillId="0" borderId="0" xfId="38" applyFont="1" applyFill="1" applyAlignment="1">
      <alignment horizontal="left" indent="8"/>
    </xf>
    <xf numFmtId="0" fontId="3" fillId="0" borderId="0" xfId="44" applyFont="1" applyFill="1" applyAlignment="1">
      <alignment horizontal="left" indent="7"/>
    </xf>
    <xf numFmtId="0" fontId="8" fillId="0" borderId="0" xfId="37" applyFont="1" applyFill="1" applyAlignment="1">
      <alignment horizontal="left" indent="8"/>
    </xf>
    <xf numFmtId="0" fontId="7" fillId="0" borderId="0" xfId="0" applyFont="1" applyFill="1"/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Border="1"/>
    <xf numFmtId="0" fontId="3" fillId="0" borderId="3" xfId="0" applyFont="1" applyFill="1" applyBorder="1"/>
    <xf numFmtId="0" fontId="3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indent="1"/>
    </xf>
    <xf numFmtId="0" fontId="2" fillId="0" borderId="0" xfId="0" applyFont="1" applyFill="1"/>
    <xf numFmtId="0" fontId="11" fillId="0" borderId="3" xfId="0" applyFont="1" applyFill="1" applyBorder="1"/>
    <xf numFmtId="0" fontId="13" fillId="0" borderId="0" xfId="0" applyFont="1"/>
    <xf numFmtId="0" fontId="13" fillId="0" borderId="0" xfId="0" applyFont="1" applyBorder="1"/>
    <xf numFmtId="0" fontId="3" fillId="0" borderId="0" xfId="39" applyFont="1" applyAlignment="1"/>
    <xf numFmtId="0" fontId="3" fillId="0" borderId="0" xfId="36" applyFont="1" applyFill="1">
      <alignment horizontal="left" indent="1"/>
    </xf>
    <xf numFmtId="0" fontId="8" fillId="0" borderId="0" xfId="0" applyFont="1" applyAlignment="1">
      <alignment horizontal="left"/>
    </xf>
    <xf numFmtId="0" fontId="6" fillId="0" borderId="0" xfId="36" applyFont="1">
      <alignment horizontal="left" indent="1"/>
    </xf>
    <xf numFmtId="0" fontId="8" fillId="0" borderId="0" xfId="36" applyFont="1">
      <alignment horizontal="left" indent="1"/>
    </xf>
    <xf numFmtId="0" fontId="6" fillId="0" borderId="0" xfId="36" applyFont="1" applyFill="1">
      <alignment horizontal="left" indent="1"/>
    </xf>
    <xf numFmtId="0" fontId="8" fillId="0" borderId="0" xfId="36" applyFont="1" applyFill="1">
      <alignment horizontal="left" indent="1"/>
    </xf>
    <xf numFmtId="0" fontId="7" fillId="0" borderId="0" xfId="34" applyFont="1" applyBorder="1" applyAlignment="1">
      <alignment horizontal="right"/>
    </xf>
    <xf numFmtId="49" fontId="7" fillId="0" borderId="0" xfId="34" applyNumberFormat="1" applyFont="1" applyBorder="1" applyAlignment="1">
      <alignment horizontal="right"/>
    </xf>
    <xf numFmtId="1" fontId="7" fillId="0" borderId="0" xfId="34" applyNumberFormat="1" applyFont="1" applyBorder="1" applyAlignment="1">
      <alignment horizontal="right"/>
    </xf>
    <xf numFmtId="0" fontId="3" fillId="0" borderId="3" xfId="0" applyFont="1" applyFill="1" applyBorder="1" applyAlignment="1"/>
    <xf numFmtId="0" fontId="3" fillId="0" borderId="0" xfId="0" applyFont="1" applyFill="1"/>
    <xf numFmtId="0" fontId="3" fillId="0" borderId="0" xfId="0" applyFont="1" applyFill="1" applyBorder="1" applyAlignment="1">
      <alignment horizontal="left" indent="1"/>
    </xf>
    <xf numFmtId="0" fontId="2" fillId="0" borderId="1" xfId="0" applyFont="1" applyFill="1" applyBorder="1"/>
    <xf numFmtId="0" fontId="11" fillId="0" borderId="3" xfId="1" applyFont="1" applyFill="1" applyBorder="1"/>
    <xf numFmtId="0" fontId="3" fillId="0" borderId="3" xfId="7" applyFont="1" applyFill="1" applyBorder="1" applyAlignment="1">
      <alignment horizontal="left"/>
    </xf>
    <xf numFmtId="0" fontId="3" fillId="0" borderId="3" xfId="7" applyFont="1" applyFill="1" applyBorder="1">
      <alignment horizontal="left" indent="1"/>
    </xf>
    <xf numFmtId="0" fontId="3" fillId="0" borderId="3" xfId="13" applyFont="1" applyFill="1" applyBorder="1" applyAlignment="1">
      <alignment horizontal="left" indent="1"/>
    </xf>
    <xf numFmtId="0" fontId="3" fillId="0" borderId="3" xfId="7" applyFont="1" applyFill="1" applyBorder="1" applyAlignment="1">
      <alignment horizontal="left" indent="1"/>
    </xf>
    <xf numFmtId="0" fontId="3" fillId="0" borderId="3" xfId="1" applyFont="1" applyFill="1" applyBorder="1" applyAlignment="1">
      <alignment horizontal="left" indent="1"/>
    </xf>
    <xf numFmtId="0" fontId="3" fillId="0" borderId="3" xfId="0" applyFont="1" applyFill="1" applyBorder="1" applyAlignment="1">
      <alignment horizontal="left" indent="2"/>
    </xf>
    <xf numFmtId="0" fontId="16" fillId="0" borderId="0" xfId="34" applyFont="1" applyFill="1" applyBorder="1" applyAlignment="1">
      <alignment horizontal="right"/>
    </xf>
    <xf numFmtId="49" fontId="16" fillId="0" borderId="0" xfId="34" applyNumberFormat="1" applyFont="1" applyFill="1" applyBorder="1" applyAlignment="1">
      <alignment horizontal="right"/>
    </xf>
    <xf numFmtId="1" fontId="16" fillId="0" borderId="0" xfId="34" applyNumberFormat="1" applyFont="1" applyFill="1" applyBorder="1" applyAlignment="1">
      <alignment horizontal="right"/>
    </xf>
    <xf numFmtId="0" fontId="3" fillId="0" borderId="0" xfId="0" applyFont="1" applyFill="1" applyBorder="1"/>
    <xf numFmtId="0" fontId="2" fillId="0" borderId="3" xfId="34" applyFont="1" applyFill="1" applyBorder="1"/>
    <xf numFmtId="0" fontId="2" fillId="0" borderId="0" xfId="0" applyFont="1" applyFill="1" applyBorder="1" applyAlignment="1">
      <alignment horizontal="left"/>
    </xf>
    <xf numFmtId="0" fontId="11" fillId="0" borderId="3" xfId="7" applyFont="1" applyFill="1" applyBorder="1" applyAlignment="1">
      <alignment horizontal="left"/>
    </xf>
    <xf numFmtId="0" fontId="3" fillId="0" borderId="3" xfId="7" applyFont="1" applyFill="1" applyBorder="1" applyAlignment="1">
      <alignment horizontal="left" indent="4"/>
    </xf>
    <xf numFmtId="0" fontId="3" fillId="0" borderId="3" xfId="0" applyFont="1" applyFill="1" applyBorder="1" applyAlignment="1">
      <alignment horizontal="left" indent="4"/>
    </xf>
    <xf numFmtId="0" fontId="2" fillId="0" borderId="1" xfId="0" applyFont="1" applyFill="1" applyBorder="1" applyAlignment="1"/>
    <xf numFmtId="0" fontId="2" fillId="0" borderId="4" xfId="0" applyFont="1" applyFill="1" applyBorder="1" applyAlignment="1"/>
    <xf numFmtId="0" fontId="11" fillId="0" borderId="3" xfId="0" applyFont="1" applyFill="1" applyBorder="1" applyAlignment="1"/>
    <xf numFmtId="0" fontId="2" fillId="0" borderId="3" xfId="34" applyFont="1" applyFill="1" applyBorder="1" applyAlignment="1"/>
    <xf numFmtId="165" fontId="2" fillId="0" borderId="4" xfId="34" applyNumberFormat="1" applyFont="1" applyFill="1" applyBorder="1" applyAlignment="1">
      <alignment horizontal="right"/>
    </xf>
    <xf numFmtId="0" fontId="2" fillId="0" borderId="4" xfId="0" applyFont="1" applyFill="1" applyBorder="1"/>
    <xf numFmtId="165" fontId="2" fillId="0" borderId="4" xfId="34" applyNumberFormat="1" applyFont="1" applyFill="1" applyBorder="1"/>
    <xf numFmtId="165" fontId="2" fillId="0" borderId="4" xfId="0" applyNumberFormat="1" applyFont="1" applyFill="1" applyBorder="1"/>
    <xf numFmtId="0" fontId="2" fillId="0" borderId="3" xfId="0" applyFont="1" applyFill="1" applyBorder="1"/>
    <xf numFmtId="0" fontId="11" fillId="0" borderId="0" xfId="0" applyFont="1" applyFill="1"/>
    <xf numFmtId="0" fontId="3" fillId="0" borderId="0" xfId="0" applyFont="1" applyFill="1" applyAlignment="1">
      <alignment horizontal="left" indent="1"/>
    </xf>
    <xf numFmtId="0" fontId="2" fillId="0" borderId="4" xfId="34" applyFont="1" applyFill="1" applyBorder="1" applyAlignment="1">
      <alignment horizontal="right"/>
    </xf>
    <xf numFmtId="0" fontId="2" fillId="0" borderId="4" xfId="34" applyFont="1" applyFill="1" applyBorder="1"/>
    <xf numFmtId="0" fontId="2" fillId="0" borderId="4" xfId="34" applyFont="1" applyFill="1" applyBorder="1" applyAlignment="1"/>
    <xf numFmtId="165" fontId="2" fillId="0" borderId="1" xfId="0" applyNumberFormat="1" applyFont="1" applyFill="1" applyBorder="1"/>
    <xf numFmtId="0" fontId="2" fillId="0" borderId="4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left" indent="3"/>
    </xf>
    <xf numFmtId="0" fontId="3" fillId="0" borderId="0" xfId="44" applyFont="1" applyAlignment="1">
      <alignment horizontal="left"/>
    </xf>
    <xf numFmtId="0" fontId="6" fillId="0" borderId="0" xfId="38" applyFont="1" applyFill="1" applyAlignment="1">
      <alignment horizontal="left"/>
    </xf>
    <xf numFmtId="0" fontId="3" fillId="0" borderId="0" xfId="44" applyFont="1" applyFill="1" applyAlignment="1">
      <alignment horizontal="left"/>
    </xf>
    <xf numFmtId="0" fontId="8" fillId="0" borderId="0" xfId="37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0" fontId="8" fillId="0" borderId="0" xfId="36" applyFont="1" applyAlignment="1">
      <alignment horizontal="left" wrapText="1"/>
    </xf>
    <xf numFmtId="0" fontId="6" fillId="0" borderId="0" xfId="36" applyFont="1" applyAlignment="1">
      <alignment horizontal="left" wrapText="1"/>
    </xf>
    <xf numFmtId="165" fontId="2" fillId="0" borderId="1" xfId="34" applyNumberFormat="1" applyFont="1" applyFill="1" applyBorder="1"/>
    <xf numFmtId="0" fontId="1" fillId="0" borderId="13" xfId="19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indent="1"/>
    </xf>
    <xf numFmtId="0" fontId="1" fillId="0" borderId="0" xfId="0" applyFont="1"/>
    <xf numFmtId="0" fontId="1" fillId="0" borderId="0" xfId="39" applyFont="1" applyFill="1" applyAlignment="1"/>
    <xf numFmtId="0" fontId="7" fillId="0" borderId="0" xfId="0" applyFont="1"/>
    <xf numFmtId="0" fontId="1" fillId="0" borderId="0" xfId="34" applyFont="1" applyFill="1" applyBorder="1" applyAlignment="1">
      <alignment horizontal="right"/>
    </xf>
    <xf numFmtId="0" fontId="1" fillId="0" borderId="3" xfId="34" applyFont="1" applyFill="1" applyBorder="1" applyAlignment="1">
      <alignment horizontal="right"/>
    </xf>
    <xf numFmtId="0" fontId="1" fillId="0" borderId="3" xfId="34" applyFont="1" applyFill="1" applyBorder="1"/>
    <xf numFmtId="0" fontId="1" fillId="0" borderId="3" xfId="34" quotePrefix="1" applyFont="1" applyFill="1" applyBorder="1" applyAlignment="1">
      <alignment horizontal="right"/>
    </xf>
    <xf numFmtId="1" fontId="1" fillId="0" borderId="4" xfId="34" applyNumberFormat="1" applyFont="1" applyFill="1" applyBorder="1" applyAlignment="1"/>
    <xf numFmtId="0" fontId="1" fillId="0" borderId="4" xfId="0" applyFont="1" applyBorder="1"/>
    <xf numFmtId="0" fontId="1" fillId="0" borderId="1" xfId="34" applyFont="1" applyFill="1" applyBorder="1"/>
    <xf numFmtId="0" fontId="1" fillId="0" borderId="4" xfId="34" applyFont="1" applyFill="1" applyBorder="1"/>
    <xf numFmtId="0" fontId="1" fillId="0" borderId="4" xfId="34" quotePrefix="1" applyFont="1" applyFill="1" applyBorder="1" applyAlignment="1">
      <alignment horizontal="right"/>
    </xf>
    <xf numFmtId="165" fontId="1" fillId="0" borderId="4" xfId="34" applyNumberFormat="1" applyFont="1" applyFill="1" applyBorder="1" applyAlignment="1">
      <alignment horizontal="right"/>
    </xf>
    <xf numFmtId="165" fontId="1" fillId="0" borderId="4" xfId="0" applyNumberFormat="1" applyFont="1" applyFill="1" applyBorder="1"/>
    <xf numFmtId="165" fontId="1" fillId="0" borderId="4" xfId="34" applyNumberFormat="1" applyFont="1" applyFill="1" applyBorder="1"/>
    <xf numFmtId="1" fontId="1" fillId="0" borderId="4" xfId="34" applyNumberFormat="1" applyFont="1" applyFill="1" applyBorder="1"/>
    <xf numFmtId="0" fontId="1" fillId="0" borderId="1" xfId="0" applyFont="1" applyFill="1" applyBorder="1"/>
    <xf numFmtId="165" fontId="1" fillId="0" borderId="1" xfId="0" applyNumberFormat="1" applyFont="1" applyFill="1" applyBorder="1"/>
    <xf numFmtId="165" fontId="1" fillId="0" borderId="4" xfId="0" applyNumberFormat="1" applyFont="1" applyFill="1" applyBorder="1" applyAlignment="1">
      <alignment horizontal="right"/>
    </xf>
    <xf numFmtId="165" fontId="1" fillId="0" borderId="4" xfId="34" quotePrefix="1" applyNumberFormat="1" applyFont="1" applyFill="1" applyBorder="1" applyAlignment="1">
      <alignment horizontal="right"/>
    </xf>
    <xf numFmtId="0" fontId="1" fillId="0" borderId="4" xfId="0" applyFont="1" applyFill="1" applyBorder="1"/>
    <xf numFmtId="0" fontId="1" fillId="0" borderId="4" xfId="34" applyFont="1" applyFill="1" applyBorder="1" applyAlignment="1">
      <alignment horizontal="right"/>
    </xf>
    <xf numFmtId="0" fontId="1" fillId="0" borderId="3" xfId="0" applyFont="1" applyFill="1" applyBorder="1"/>
    <xf numFmtId="165" fontId="1" fillId="0" borderId="3" xfId="34" applyNumberFormat="1" applyFont="1" applyFill="1" applyBorder="1" applyAlignment="1">
      <alignment horizontal="right"/>
    </xf>
    <xf numFmtId="1" fontId="1" fillId="0" borderId="4" xfId="34" applyNumberFormat="1" applyFont="1" applyFill="1" applyBorder="1" applyAlignment="1">
      <alignment horizontal="right"/>
    </xf>
    <xf numFmtId="1" fontId="1" fillId="0" borderId="3" xfId="34" applyNumberFormat="1" applyFont="1" applyFill="1" applyBorder="1" applyAlignment="1">
      <alignment horizontal="right"/>
    </xf>
    <xf numFmtId="0" fontId="1" fillId="0" borderId="4" xfId="0" quotePrefix="1" applyFont="1" applyFill="1" applyBorder="1" applyAlignment="1">
      <alignment horizontal="right"/>
    </xf>
    <xf numFmtId="49" fontId="1" fillId="0" borderId="3" xfId="34" applyNumberFormat="1" applyFont="1" applyFill="1" applyBorder="1" applyAlignment="1">
      <alignment horizontal="right"/>
    </xf>
    <xf numFmtId="165" fontId="1" fillId="0" borderId="4" xfId="0" quotePrefix="1" applyNumberFormat="1" applyFont="1" applyFill="1" applyBorder="1" applyAlignment="1">
      <alignment horizontal="right"/>
    </xf>
    <xf numFmtId="0" fontId="1" fillId="0" borderId="0" xfId="0" applyFont="1" applyFill="1" applyBorder="1"/>
    <xf numFmtId="0" fontId="1" fillId="0" borderId="0" xfId="34" applyFont="1" applyFill="1" applyBorder="1"/>
    <xf numFmtId="0" fontId="1" fillId="0" borderId="0" xfId="0" applyFont="1" applyFill="1" applyBorder="1" applyAlignment="1">
      <alignment horizontal="right"/>
    </xf>
    <xf numFmtId="0" fontId="1" fillId="0" borderId="3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right"/>
    </xf>
    <xf numFmtId="0" fontId="1" fillId="0" borderId="4" xfId="34" applyFont="1" applyFill="1" applyBorder="1" applyAlignment="1"/>
    <xf numFmtId="1" fontId="1" fillId="0" borderId="4" xfId="0" applyNumberFormat="1" applyFont="1" applyFill="1" applyBorder="1"/>
    <xf numFmtId="0" fontId="1" fillId="0" borderId="1" xfId="0" quotePrefix="1" applyFont="1" applyFill="1" applyBorder="1" applyAlignment="1">
      <alignment horizontal="right"/>
    </xf>
    <xf numFmtId="1" fontId="1" fillId="0" borderId="4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165" fontId="1" fillId="0" borderId="1" xfId="34" applyNumberFormat="1" applyFont="1" applyFill="1" applyBorder="1"/>
    <xf numFmtId="0" fontId="1" fillId="0" borderId="1" xfId="34" quotePrefix="1" applyFont="1" applyFill="1" applyBorder="1" applyAlignment="1">
      <alignment horizontal="right"/>
    </xf>
    <xf numFmtId="0" fontId="19" fillId="0" borderId="0" xfId="45"/>
    <xf numFmtId="0" fontId="20" fillId="2" borderId="0" xfId="45" applyFont="1" applyFill="1"/>
    <xf numFmtId="0" fontId="19" fillId="0" borderId="0" xfId="45" applyFill="1" applyAlignment="1">
      <alignment horizontal="left"/>
    </xf>
    <xf numFmtId="0" fontId="19" fillId="0" borderId="0" xfId="45" applyAlignment="1"/>
    <xf numFmtId="0" fontId="19" fillId="0" borderId="0" xfId="45" applyAlignment="1">
      <alignment horizontal="left"/>
    </xf>
    <xf numFmtId="0" fontId="19" fillId="0" borderId="0" xfId="45" applyFill="1" applyAlignment="1"/>
    <xf numFmtId="0" fontId="1" fillId="0" borderId="0" xfId="0" applyFont="1" applyFill="1" applyAlignment="1"/>
    <xf numFmtId="0" fontId="3" fillId="0" borderId="3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wrapText="1"/>
    </xf>
    <xf numFmtId="1" fontId="2" fillId="0" borderId="4" xfId="34" applyNumberFormat="1" applyFont="1" applyFill="1" applyBorder="1" applyAlignment="1">
      <alignment horizontal="right"/>
    </xf>
    <xf numFmtId="0" fontId="3" fillId="0" borderId="5" xfId="19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indent="3"/>
    </xf>
    <xf numFmtId="0" fontId="1" fillId="0" borderId="0" xfId="0" applyFont="1" applyFill="1"/>
    <xf numFmtId="0" fontId="1" fillId="0" borderId="6" xfId="19" applyFont="1" applyFill="1" applyBorder="1" applyAlignment="1">
      <alignment horizontal="center" vertical="center" wrapText="1"/>
    </xf>
    <xf numFmtId="0" fontId="1" fillId="0" borderId="7" xfId="19" applyFont="1" applyFill="1" applyBorder="1" applyAlignment="1">
      <alignment horizontal="center" vertical="center" wrapText="1"/>
    </xf>
    <xf numFmtId="0" fontId="1" fillId="0" borderId="10" xfId="0" applyFont="1" applyFill="1" applyBorder="1"/>
    <xf numFmtId="0" fontId="1" fillId="0" borderId="11" xfId="0" applyFont="1" applyFill="1" applyBorder="1"/>
    <xf numFmtId="0" fontId="1" fillId="0" borderId="1" xfId="0" applyFont="1" applyFill="1" applyBorder="1" applyAlignment="1">
      <alignment horizontal="left" indent="2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/>
    </xf>
    <xf numFmtId="49" fontId="1" fillId="0" borderId="0" xfId="34" applyNumberFormat="1" applyFont="1" applyFill="1" applyBorder="1" applyAlignment="1">
      <alignment horizontal="right"/>
    </xf>
    <xf numFmtId="1" fontId="1" fillId="0" borderId="0" xfId="34" applyNumberFormat="1" applyFont="1" applyFill="1" applyBorder="1" applyAlignment="1">
      <alignment horizontal="right"/>
    </xf>
    <xf numFmtId="0" fontId="6" fillId="0" borderId="0" xfId="36" applyFont="1" applyFill="1" applyAlignment="1">
      <alignment horizontal="left" indent="1"/>
    </xf>
    <xf numFmtId="0" fontId="8" fillId="0" borderId="0" xfId="36" applyFont="1" applyFill="1" applyAlignment="1">
      <alignment horizontal="left" indent="1"/>
    </xf>
    <xf numFmtId="0" fontId="1" fillId="0" borderId="0" xfId="0" applyFont="1" applyFill="1" applyBorder="1" applyAlignment="1">
      <alignment horizontal="left" indent="1"/>
    </xf>
    <xf numFmtId="0" fontId="1" fillId="0" borderId="3" xfId="34" applyFont="1" applyFill="1" applyBorder="1" applyAlignment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indent="5"/>
    </xf>
    <xf numFmtId="0" fontId="1" fillId="0" borderId="1" xfId="0" applyFont="1" applyFill="1" applyBorder="1" applyAlignment="1">
      <alignment horizontal="left" indent="5"/>
    </xf>
    <xf numFmtId="0" fontId="1" fillId="0" borderId="1" xfId="0" applyFont="1" applyBorder="1"/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indent="3"/>
    </xf>
    <xf numFmtId="0" fontId="1" fillId="0" borderId="1" xfId="0" applyFont="1" applyBorder="1" applyAlignment="1">
      <alignment horizontal="left" indent="2"/>
    </xf>
    <xf numFmtId="0" fontId="1" fillId="0" borderId="1" xfId="0" applyFont="1" applyBorder="1" applyAlignment="1">
      <alignment horizontal="left" indent="1"/>
    </xf>
    <xf numFmtId="0" fontId="1" fillId="0" borderId="6" xfId="19" applyFont="1" applyBorder="1" applyAlignment="1">
      <alignment horizontal="center" vertical="center" wrapText="1"/>
    </xf>
    <xf numFmtId="0" fontId="1" fillId="0" borderId="3" xfId="0" applyFont="1" applyBorder="1"/>
    <xf numFmtId="49" fontId="3" fillId="0" borderId="3" xfId="0" applyNumberFormat="1" applyFont="1" applyFill="1" applyBorder="1" applyAlignment="1">
      <alignment horizontal="left" wrapText="1"/>
    </xf>
    <xf numFmtId="0" fontId="3" fillId="0" borderId="3" xfId="7" applyFont="1" applyFill="1" applyBorder="1" applyAlignment="1">
      <alignment horizontal="left" indent="2"/>
    </xf>
    <xf numFmtId="0" fontId="12" fillId="0" borderId="1" xfId="0" applyFont="1" applyFill="1" applyBorder="1" applyAlignment="1">
      <alignment horizontal="left" indent="4"/>
    </xf>
    <xf numFmtId="0" fontId="6" fillId="0" borderId="0" xfId="0" applyFont="1" applyFill="1" applyAlignment="1">
      <alignment horizontal="left" indent="1"/>
    </xf>
    <xf numFmtId="0" fontId="1" fillId="0" borderId="9" xfId="19" applyFont="1" applyFill="1" applyBorder="1" applyAlignment="1">
      <alignment horizontal="center" vertical="center" wrapText="1"/>
    </xf>
    <xf numFmtId="0" fontId="1" fillId="0" borderId="9" xfId="19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49" fontId="3" fillId="0" borderId="3" xfId="0" applyNumberFormat="1" applyFont="1" applyFill="1" applyBorder="1" applyAlignment="1">
      <alignment horizontal="left" indent="1"/>
    </xf>
    <xf numFmtId="0" fontId="3" fillId="0" borderId="3" xfId="19" applyFont="1" applyFill="1" applyBorder="1" applyAlignment="1">
      <alignment horizontal="center" vertical="center"/>
    </xf>
    <xf numFmtId="0" fontId="2" fillId="0" borderId="0" xfId="0" applyFont="1" applyFill="1" applyBorder="1"/>
    <xf numFmtId="0" fontId="1" fillId="0" borderId="0" xfId="0" applyFont="1" applyFill="1" applyBorder="1" applyAlignment="1">
      <alignment horizontal="left" wrapText="1" indent="1"/>
    </xf>
    <xf numFmtId="0" fontId="3" fillId="0" borderId="3" xfId="0" applyFont="1" applyFill="1" applyBorder="1" applyAlignment="1">
      <alignment horizontal="left" wrapText="1" indent="2"/>
    </xf>
    <xf numFmtId="0" fontId="1" fillId="0" borderId="0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 indent="1"/>
    </xf>
    <xf numFmtId="0" fontId="3" fillId="0" borderId="3" xfId="7" applyFont="1" applyFill="1" applyBorder="1" applyAlignment="1">
      <alignment horizontal="left" wrapText="1"/>
    </xf>
    <xf numFmtId="0" fontId="3" fillId="0" borderId="3" xfId="13" applyFont="1" applyFill="1" applyBorder="1" applyAlignment="1">
      <alignment horizontal="left" wrapText="1"/>
    </xf>
    <xf numFmtId="0" fontId="6" fillId="0" borderId="0" xfId="36" applyFont="1" applyFill="1" applyAlignment="1"/>
    <xf numFmtId="0" fontId="6" fillId="0" borderId="0" xfId="0" applyFont="1" applyFill="1"/>
    <xf numFmtId="0" fontId="3" fillId="0" borderId="5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1" fontId="1" fillId="0" borderId="4" xfId="0" applyNumberFormat="1" applyFont="1" applyFill="1" applyBorder="1" applyAlignment="1">
      <alignment horizontal="right" wrapText="1"/>
    </xf>
    <xf numFmtId="1" fontId="1" fillId="0" borderId="3" xfId="0" applyNumberFormat="1" applyFont="1" applyFill="1" applyBorder="1" applyAlignment="1">
      <alignment horizontal="right" wrapText="1"/>
    </xf>
    <xf numFmtId="0" fontId="8" fillId="0" borderId="0" xfId="0" applyFont="1" applyFill="1" applyAlignment="1">
      <alignment horizontal="left"/>
    </xf>
    <xf numFmtId="0" fontId="1" fillId="0" borderId="4" xfId="0" applyFont="1" applyFill="1" applyBorder="1" applyAlignment="1">
      <alignment horizontal="right" wrapText="1"/>
    </xf>
    <xf numFmtId="1" fontId="1" fillId="0" borderId="1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/>
    </xf>
    <xf numFmtId="0" fontId="2" fillId="0" borderId="0" xfId="34" applyFont="1" applyFill="1" applyBorder="1"/>
    <xf numFmtId="165" fontId="2" fillId="0" borderId="0" xfId="34" applyNumberFormat="1" applyFont="1" applyFill="1" applyBorder="1"/>
    <xf numFmtId="0" fontId="3" fillId="0" borderId="0" xfId="39" applyFont="1" applyFill="1" applyAlignment="1"/>
    <xf numFmtId="49" fontId="1" fillId="0" borderId="1" xfId="0" applyNumberFormat="1" applyFont="1" applyFill="1" applyBorder="1" applyAlignment="1">
      <alignment wrapText="1"/>
    </xf>
    <xf numFmtId="0" fontId="3" fillId="0" borderId="3" xfId="0" applyFont="1" applyFill="1" applyBorder="1" applyAlignment="1">
      <alignment horizontal="left" indent="6"/>
    </xf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horizontal="left" indent="1"/>
    </xf>
    <xf numFmtId="0" fontId="3" fillId="0" borderId="0" xfId="0" applyFont="1" applyFill="1" applyAlignment="1"/>
    <xf numFmtId="0" fontId="2" fillId="0" borderId="0" xfId="39" applyFont="1" applyFill="1" applyAlignment="1"/>
    <xf numFmtId="0" fontId="3" fillId="0" borderId="13" xfId="19" applyFont="1" applyFill="1" applyBorder="1" applyAlignment="1">
      <alignment horizontal="center" vertical="center"/>
    </xf>
    <xf numFmtId="49" fontId="1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left" indent="1"/>
    </xf>
    <xf numFmtId="0" fontId="1" fillId="0" borderId="1" xfId="19" applyFont="1" applyFill="1" applyBorder="1" applyAlignment="1">
      <alignment horizontal="center" vertical="center"/>
    </xf>
    <xf numFmtId="0" fontId="1" fillId="0" borderId="11" xfId="19" applyFont="1" applyFill="1" applyBorder="1" applyAlignment="1">
      <alignment horizontal="center" vertical="center" wrapText="1"/>
    </xf>
    <xf numFmtId="0" fontId="1" fillId="0" borderId="10" xfId="19" applyFont="1" applyFill="1" applyBorder="1" applyAlignment="1">
      <alignment horizontal="center" vertical="center" wrapText="1"/>
    </xf>
    <xf numFmtId="0" fontId="1" fillId="0" borderId="8" xfId="19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19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indent="2"/>
    </xf>
    <xf numFmtId="0" fontId="1" fillId="0" borderId="0" xfId="0" applyFont="1" applyFill="1" applyAlignment="1">
      <alignment horizontal="left" indent="1"/>
    </xf>
    <xf numFmtId="165" fontId="2" fillId="0" borderId="4" xfId="0" applyNumberFormat="1" applyFont="1" applyFill="1" applyBorder="1" applyAlignment="1">
      <alignment wrapText="1"/>
    </xf>
    <xf numFmtId="165" fontId="2" fillId="0" borderId="4" xfId="0" applyNumberFormat="1" applyFont="1" applyFill="1" applyBorder="1" applyAlignment="1">
      <alignment horizontal="right" wrapText="1"/>
    </xf>
    <xf numFmtId="165" fontId="2" fillId="0" borderId="3" xfId="0" applyNumberFormat="1" applyFont="1" applyFill="1" applyBorder="1" applyAlignment="1">
      <alignment wrapText="1"/>
    </xf>
    <xf numFmtId="165" fontId="1" fillId="0" borderId="4" xfId="0" applyNumberFormat="1" applyFont="1" applyFill="1" applyBorder="1" applyAlignment="1">
      <alignment wrapText="1"/>
    </xf>
    <xf numFmtId="165" fontId="1" fillId="0" borderId="3" xfId="0" applyNumberFormat="1" applyFont="1" applyFill="1" applyBorder="1" applyAlignment="1">
      <alignment wrapText="1"/>
    </xf>
    <xf numFmtId="165" fontId="1" fillId="0" borderId="4" xfId="0" applyNumberFormat="1" applyFont="1" applyFill="1" applyBorder="1" applyAlignment="1">
      <alignment horizontal="right" wrapText="1"/>
    </xf>
    <xf numFmtId="165" fontId="1" fillId="0" borderId="3" xfId="0" applyNumberFormat="1" applyFont="1" applyFill="1" applyBorder="1" applyAlignment="1">
      <alignment horizontal="right" wrapText="1"/>
    </xf>
    <xf numFmtId="1" fontId="1" fillId="0" borderId="0" xfId="0" applyNumberFormat="1" applyFont="1" applyFill="1"/>
    <xf numFmtId="1" fontId="1" fillId="0" borderId="0" xfId="0" applyNumberFormat="1" applyFont="1" applyFill="1" applyBorder="1"/>
    <xf numFmtId="1" fontId="1" fillId="0" borderId="0" xfId="0" applyNumberFormat="1" applyFont="1" applyFill="1" applyBorder="1" applyAlignment="1">
      <alignment horizontal="right"/>
    </xf>
    <xf numFmtId="0" fontId="1" fillId="0" borderId="0" xfId="0" quotePrefix="1" applyFont="1" applyFill="1" applyBorder="1" applyAlignment="1">
      <alignment horizontal="right"/>
    </xf>
    <xf numFmtId="0" fontId="1" fillId="0" borderId="8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/>
    <xf numFmtId="0" fontId="1" fillId="0" borderId="10" xfId="0" applyFont="1" applyFill="1" applyBorder="1" applyAlignment="1"/>
    <xf numFmtId="0" fontId="1" fillId="0" borderId="11" xfId="0" applyFont="1" applyFill="1" applyBorder="1" applyAlignment="1"/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right" wrapText="1"/>
    </xf>
    <xf numFmtId="1" fontId="2" fillId="0" borderId="3" xfId="0" applyNumberFormat="1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right" wrapText="1"/>
    </xf>
    <xf numFmtId="0" fontId="1" fillId="0" borderId="0" xfId="34" quotePrefix="1" applyFont="1" applyFill="1" applyBorder="1" applyAlignment="1">
      <alignment horizontal="right"/>
    </xf>
    <xf numFmtId="0" fontId="1" fillId="0" borderId="12" xfId="0" applyFont="1" applyFill="1" applyBorder="1" applyAlignment="1">
      <alignment horizontal="center" vertical="center" wrapText="1"/>
    </xf>
    <xf numFmtId="0" fontId="1" fillId="0" borderId="15" xfId="0" applyFont="1" applyFill="1" applyBorder="1"/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/>
    <xf numFmtId="0" fontId="1" fillId="0" borderId="6" xfId="0" applyFont="1" applyFill="1" applyBorder="1" applyAlignment="1">
      <alignment horizontal="center" vertical="center"/>
    </xf>
    <xf numFmtId="165" fontId="1" fillId="0" borderId="0" xfId="34" applyNumberFormat="1" applyFont="1" applyFill="1" applyBorder="1"/>
    <xf numFmtId="0" fontId="1" fillId="0" borderId="9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2" fillId="0" borderId="4" xfId="34" quotePrefix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1" fillId="0" borderId="3" xfId="19" applyFont="1" applyFill="1" applyBorder="1" applyAlignment="1">
      <alignment horizontal="center" vertical="center" wrapText="1"/>
    </xf>
    <xf numFmtId="0" fontId="1" fillId="0" borderId="4" xfId="19" applyFont="1" applyFill="1" applyBorder="1" applyAlignment="1">
      <alignment horizontal="center" vertical="center" wrapText="1"/>
    </xf>
    <xf numFmtId="0" fontId="1" fillId="0" borderId="1" xfId="19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0" fontId="2" fillId="0" borderId="4" xfId="0" quotePrefix="1" applyFont="1" applyFill="1" applyBorder="1" applyAlignment="1">
      <alignment horizontal="right"/>
    </xf>
    <xf numFmtId="165" fontId="2" fillId="0" borderId="4" xfId="0" quotePrefix="1" applyNumberFormat="1" applyFont="1" applyFill="1" applyBorder="1" applyAlignment="1">
      <alignment horizontal="right"/>
    </xf>
    <xf numFmtId="49" fontId="1" fillId="0" borderId="0" xfId="0" applyNumberFormat="1" applyFont="1" applyFill="1" applyAlignment="1">
      <alignment horizontal="left" indent="1"/>
    </xf>
    <xf numFmtId="0" fontId="1" fillId="0" borderId="14" xfId="19" applyFont="1" applyFill="1" applyBorder="1" applyAlignment="1">
      <alignment horizontal="center" vertical="center"/>
    </xf>
    <xf numFmtId="165" fontId="1" fillId="0" borderId="0" xfId="0" applyNumberFormat="1" applyFont="1" applyFill="1"/>
    <xf numFmtId="0" fontId="3" fillId="0" borderId="0" xfId="0" applyFont="1" applyFill="1" applyAlignment="1">
      <alignment horizontal="left" wrapText="1"/>
    </xf>
    <xf numFmtId="0" fontId="1" fillId="0" borderId="8" xfId="19" applyFont="1" applyFill="1" applyBorder="1" applyAlignment="1">
      <alignment horizontal="center" vertical="center"/>
    </xf>
    <xf numFmtId="0" fontId="1" fillId="0" borderId="18" xfId="19" applyFont="1" applyFill="1" applyBorder="1" applyAlignment="1">
      <alignment horizontal="center" vertical="center"/>
    </xf>
    <xf numFmtId="0" fontId="1" fillId="0" borderId="7" xfId="19" applyFont="1" applyFill="1" applyBorder="1" applyAlignment="1">
      <alignment horizontal="center" vertical="center" wrapText="1"/>
    </xf>
    <xf numFmtId="0" fontId="1" fillId="0" borderId="19" xfId="19" applyFont="1" applyFill="1" applyBorder="1" applyAlignment="1">
      <alignment horizontal="center" vertical="center" wrapText="1"/>
    </xf>
    <xf numFmtId="0" fontId="1" fillId="0" borderId="13" xfId="19" applyFont="1" applyFill="1" applyBorder="1" applyAlignment="1">
      <alignment horizontal="center" vertical="center" wrapText="1"/>
    </xf>
    <xf numFmtId="0" fontId="1" fillId="0" borderId="20" xfId="19" applyFont="1" applyFill="1" applyBorder="1" applyAlignment="1">
      <alignment horizontal="center" vertical="center" wrapText="1"/>
    </xf>
    <xf numFmtId="0" fontId="1" fillId="0" borderId="14" xfId="19" applyFont="1" applyFill="1" applyBorder="1" applyAlignment="1">
      <alignment horizontal="center" vertical="center" wrapText="1"/>
    </xf>
    <xf numFmtId="0" fontId="3" fillId="0" borderId="5" xfId="19" applyFont="1" applyFill="1" applyBorder="1" applyAlignment="1">
      <alignment horizontal="center" vertical="center"/>
    </xf>
    <xf numFmtId="0" fontId="3" fillId="0" borderId="21" xfId="19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0" fontId="8" fillId="0" borderId="0" xfId="36" applyFont="1" applyFill="1" applyAlignment="1">
      <alignment horizontal="left" wrapText="1"/>
    </xf>
    <xf numFmtId="0" fontId="3" fillId="0" borderId="0" xfId="39" applyFont="1" applyFill="1" applyAlignment="1">
      <alignment horizontal="left" wrapText="1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14" applyNumberFormat="1" applyFont="1" applyFill="1" applyBorder="1" applyAlignment="1">
      <alignment horizontal="center" vertical="center"/>
    </xf>
    <xf numFmtId="0" fontId="1" fillId="0" borderId="1" xfId="14" applyNumberFormat="1" applyFont="1" applyFill="1" applyBorder="1" applyAlignment="1">
      <alignment horizontal="center" vertical="center"/>
    </xf>
    <xf numFmtId="0" fontId="1" fillId="0" borderId="0" xfId="14" applyNumberFormat="1" applyFont="1" applyFill="1" applyBorder="1" applyAlignment="1">
      <alignment horizontal="center" vertical="center"/>
    </xf>
    <xf numFmtId="0" fontId="6" fillId="0" borderId="0" xfId="36" applyFont="1" applyFill="1" applyAlignment="1">
      <alignment horizontal="left" wrapText="1"/>
    </xf>
    <xf numFmtId="0" fontId="1" fillId="0" borderId="8" xfId="19" applyFont="1" applyBorder="1" applyAlignment="1">
      <alignment horizontal="center" vertical="center"/>
    </xf>
    <xf numFmtId="0" fontId="1" fillId="0" borderId="18" xfId="19" applyFont="1" applyBorder="1" applyAlignment="1">
      <alignment horizontal="center" vertical="center"/>
    </xf>
    <xf numFmtId="0" fontId="3" fillId="0" borderId="5" xfId="19" applyFont="1" applyBorder="1" applyAlignment="1">
      <alignment horizontal="center" vertical="center"/>
    </xf>
    <xf numFmtId="0" fontId="3" fillId="0" borderId="21" xfId="19" applyFont="1" applyBorder="1" applyAlignment="1">
      <alignment horizontal="center" vertical="center"/>
    </xf>
    <xf numFmtId="0" fontId="1" fillId="0" borderId="13" xfId="19" applyFont="1" applyBorder="1" applyAlignment="1">
      <alignment horizontal="center" vertical="center" wrapText="1"/>
    </xf>
    <xf numFmtId="0" fontId="1" fillId="0" borderId="20" xfId="19" applyFont="1" applyBorder="1" applyAlignment="1">
      <alignment horizontal="center" vertical="center" wrapText="1"/>
    </xf>
    <xf numFmtId="0" fontId="1" fillId="0" borderId="14" xfId="19" applyFont="1" applyBorder="1" applyAlignment="1">
      <alignment horizontal="center" vertical="center" wrapText="1"/>
    </xf>
    <xf numFmtId="0" fontId="1" fillId="0" borderId="2" xfId="19" applyFont="1" applyFill="1" applyBorder="1" applyAlignment="1">
      <alignment horizontal="center" vertical="center" wrapText="1"/>
    </xf>
    <xf numFmtId="0" fontId="8" fillId="0" borderId="0" xfId="36" applyFont="1" applyAlignment="1">
      <alignment horizontal="left" wrapText="1"/>
    </xf>
    <xf numFmtId="0" fontId="1" fillId="0" borderId="7" xfId="19" applyFont="1" applyBorder="1" applyAlignment="1">
      <alignment horizontal="center" vertical="center" wrapText="1"/>
    </xf>
    <xf numFmtId="0" fontId="1" fillId="0" borderId="2" xfId="19" applyFont="1" applyBorder="1" applyAlignment="1">
      <alignment horizontal="center" vertical="center" wrapText="1"/>
    </xf>
    <xf numFmtId="0" fontId="6" fillId="0" borderId="0" xfId="36" applyFont="1" applyAlignment="1">
      <alignment horizontal="left" wrapText="1"/>
    </xf>
    <xf numFmtId="0" fontId="1" fillId="0" borderId="16" xfId="19" applyFont="1" applyFill="1" applyBorder="1" applyAlignment="1">
      <alignment horizontal="center" vertical="center" wrapText="1"/>
    </xf>
    <xf numFmtId="0" fontId="1" fillId="0" borderId="12" xfId="19" applyFont="1" applyFill="1" applyBorder="1" applyAlignment="1">
      <alignment horizontal="center" vertical="center" wrapText="1"/>
    </xf>
    <xf numFmtId="0" fontId="1" fillId="0" borderId="22" xfId="19" applyFont="1" applyFill="1" applyBorder="1" applyAlignment="1">
      <alignment horizontal="center" vertical="center"/>
    </xf>
    <xf numFmtId="0" fontId="1" fillId="0" borderId="23" xfId="19" applyFont="1" applyFill="1" applyBorder="1" applyAlignment="1">
      <alignment horizontal="center" vertical="center"/>
    </xf>
    <xf numFmtId="0" fontId="1" fillId="0" borderId="5" xfId="19" applyFont="1" applyFill="1" applyBorder="1" applyAlignment="1">
      <alignment horizontal="center" vertical="center" wrapText="1"/>
    </xf>
    <xf numFmtId="0" fontId="1" fillId="0" borderId="21" xfId="19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3" fillId="0" borderId="0" xfId="36" applyFont="1" applyFill="1" applyAlignment="1">
      <alignment horizontal="left" wrapText="1"/>
    </xf>
    <xf numFmtId="0" fontId="1" fillId="0" borderId="8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0" xfId="36" applyFont="1" applyFill="1" applyAlignment="1">
      <alignment horizontal="left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1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6" fillId="0" borderId="0" xfId="36" applyFont="1" applyFill="1" applyAlignment="1">
      <alignment horizontal="left" wrapText="1" indent="1"/>
    </xf>
    <xf numFmtId="0" fontId="1" fillId="0" borderId="1" xfId="19" applyFont="1" applyFill="1" applyBorder="1" applyAlignment="1">
      <alignment horizontal="center" vertical="center"/>
    </xf>
    <xf numFmtId="0" fontId="3" fillId="0" borderId="3" xfId="19" applyFont="1" applyFill="1" applyBorder="1" applyAlignment="1">
      <alignment horizontal="center" vertical="center"/>
    </xf>
    <xf numFmtId="0" fontId="1" fillId="0" borderId="6" xfId="19" applyFont="1" applyFill="1" applyBorder="1" applyAlignment="1">
      <alignment horizontal="center" vertical="center" wrapText="1"/>
    </xf>
    <xf numFmtId="0" fontId="1" fillId="0" borderId="4" xfId="19" applyFont="1" applyFill="1" applyBorder="1" applyAlignment="1">
      <alignment horizontal="center" vertical="center" wrapText="1"/>
    </xf>
    <xf numFmtId="0" fontId="1" fillId="0" borderId="24" xfId="19" applyFont="1" applyFill="1" applyBorder="1" applyAlignment="1">
      <alignment horizontal="center" vertical="center" wrapText="1"/>
    </xf>
    <xf numFmtId="0" fontId="1" fillId="0" borderId="23" xfId="19" applyFont="1" applyFill="1" applyBorder="1" applyAlignment="1">
      <alignment horizontal="center" vertical="center" wrapText="1"/>
    </xf>
    <xf numFmtId="0" fontId="1" fillId="0" borderId="18" xfId="19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3" xfId="19" applyFont="1" applyFill="1" applyBorder="1" applyAlignment="1">
      <alignment horizontal="center" vertical="center" wrapText="1"/>
    </xf>
    <xf numFmtId="0" fontId="1" fillId="0" borderId="0" xfId="19" applyFont="1" applyFill="1" applyBorder="1" applyAlignment="1">
      <alignment horizontal="center" vertical="center" wrapText="1"/>
    </xf>
    <xf numFmtId="0" fontId="1" fillId="0" borderId="1" xfId="19" applyFont="1" applyFill="1" applyBorder="1" applyAlignment="1">
      <alignment horizontal="center" vertical="center" wrapText="1"/>
    </xf>
    <xf numFmtId="0" fontId="8" fillId="0" borderId="0" xfId="36" applyFont="1" applyFill="1" applyAlignment="1">
      <alignment horizontal="left" wrapText="1" indent="1"/>
    </xf>
  </cellXfs>
  <cellStyles count="46">
    <cellStyle name="boczek 1 - angielski" xfId="1"/>
    <cellStyle name="boczek 1 - polski" xfId="2"/>
    <cellStyle name="boczek 1 - polski 2" xfId="3"/>
    <cellStyle name="boczek 1 - polski 3" xfId="4"/>
    <cellStyle name="boczek 1 - polski 3 2" xfId="5"/>
    <cellStyle name="boczek 1 - polski 4" xfId="6"/>
    <cellStyle name="boczek 2 - angielski" xfId="7"/>
    <cellStyle name="boczek 2 - polski" xfId="8"/>
    <cellStyle name="boczek 2 - polski 2" xfId="9"/>
    <cellStyle name="boczek 2 - polski 3" xfId="10"/>
    <cellStyle name="boczek 2 - polski 3 2" xfId="11"/>
    <cellStyle name="boczek 2 - polski 4" xfId="12"/>
    <cellStyle name="boczek 3 - angielski" xfId="13"/>
    <cellStyle name="boczek 3 - polski" xfId="14"/>
    <cellStyle name="boczek 3 - polski 2" xfId="15"/>
    <cellStyle name="boczek 3 - polski 3" xfId="16"/>
    <cellStyle name="boczek 3 - polski 3 2" xfId="17"/>
    <cellStyle name="boczek 3 - polski 4" xfId="18"/>
    <cellStyle name="Główka polska" xfId="19"/>
    <cellStyle name="Główka polska 2" xfId="20"/>
    <cellStyle name="Główka polska 3" xfId="21"/>
    <cellStyle name="Główka polska 3 2" xfId="22"/>
    <cellStyle name="Główka polska 4" xfId="23"/>
    <cellStyle name="Hiperłącze" xfId="45" builtinId="8"/>
    <cellStyle name="liczby w tablicy bez gwiazdki" xfId="24"/>
    <cellStyle name="liczby w tablicy bez gwiazdki 2" xfId="25"/>
    <cellStyle name="liczby w tablicy bez gwiazdki 3" xfId="26"/>
    <cellStyle name="liczby w tablicy bez gwiazdki 3 2" xfId="27"/>
    <cellStyle name="liczby w tablicy bez gwiazdki 4" xfId="28"/>
    <cellStyle name="liczby w tablicy z gwiazdką" xfId="29"/>
    <cellStyle name="liczby w tablicy z gwiazdką 2" xfId="30"/>
    <cellStyle name="liczby w tablicy z gwiazdką 3" xfId="31"/>
    <cellStyle name="liczby w tablicy z gwiazdką 3 2" xfId="32"/>
    <cellStyle name="liczby w tablicy z gwiazdką 4" xfId="33"/>
    <cellStyle name="Normalny" xfId="0" builtinId="0"/>
    <cellStyle name="Normalny 2" xfId="34"/>
    <cellStyle name="Notka - angielska" xfId="35"/>
    <cellStyle name="Notka - polska" xfId="36"/>
    <cellStyle name="Stan w dniu - angielski" xfId="37"/>
    <cellStyle name="Stan w dniu - polski" xfId="38"/>
    <cellStyle name="Tytuł tablicy - polski" xfId="39"/>
    <cellStyle name="Tytuł tablicy - polski 2" xfId="40"/>
    <cellStyle name="Tytuł tablicy - polski 3" xfId="41"/>
    <cellStyle name="Tytuł tablicy - polski 3 2" xfId="42"/>
    <cellStyle name="Tytuł tablicy - polski 4" xfId="43"/>
    <cellStyle name="Tytuł tablicy angielski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tabSelected="1" workbookViewId="0">
      <selection activeCell="A3" sqref="A3"/>
    </sheetView>
  </sheetViews>
  <sheetFormatPr defaultRowHeight="12.75" x14ac:dyDescent="0.2"/>
  <sheetData>
    <row r="1" spans="1:6" x14ac:dyDescent="0.2">
      <c r="A1" s="13" t="s">
        <v>512</v>
      </c>
    </row>
    <row r="2" spans="1:6" x14ac:dyDescent="0.2">
      <c r="A2" s="14" t="s">
        <v>41</v>
      </c>
    </row>
    <row r="4" spans="1:6" x14ac:dyDescent="0.2">
      <c r="A4" s="127" t="s">
        <v>517</v>
      </c>
    </row>
    <row r="5" spans="1:6" x14ac:dyDescent="0.2">
      <c r="A5" s="129" t="s">
        <v>518</v>
      </c>
    </row>
    <row r="7" spans="1:6" x14ac:dyDescent="0.2">
      <c r="A7" s="130" t="s">
        <v>519</v>
      </c>
      <c r="B7" s="88"/>
      <c r="C7" s="88"/>
      <c r="D7" s="88"/>
      <c r="E7" s="88"/>
      <c r="F7" s="88"/>
    </row>
    <row r="8" spans="1:6" x14ac:dyDescent="0.2">
      <c r="A8" s="130" t="s">
        <v>513</v>
      </c>
      <c r="B8" s="29"/>
      <c r="C8" s="29"/>
      <c r="D8" s="29"/>
      <c r="E8" s="29"/>
      <c r="F8" s="29"/>
    </row>
    <row r="10" spans="1:6" x14ac:dyDescent="0.2">
      <c r="A10" s="130" t="s">
        <v>520</v>
      </c>
    </row>
    <row r="11" spans="1:6" x14ac:dyDescent="0.2">
      <c r="A11" s="131" t="s">
        <v>438</v>
      </c>
    </row>
    <row r="13" spans="1:6" x14ac:dyDescent="0.2">
      <c r="A13" s="130" t="s">
        <v>521</v>
      </c>
    </row>
    <row r="14" spans="1:6" x14ac:dyDescent="0.2">
      <c r="A14" s="131" t="s">
        <v>440</v>
      </c>
    </row>
    <row r="16" spans="1:6" x14ac:dyDescent="0.2">
      <c r="A16" s="130" t="s">
        <v>522</v>
      </c>
    </row>
    <row r="17" spans="1:1" x14ac:dyDescent="0.2">
      <c r="A17" s="131" t="s">
        <v>442</v>
      </c>
    </row>
    <row r="19" spans="1:1" x14ac:dyDescent="0.2">
      <c r="A19" s="130" t="s">
        <v>523</v>
      </c>
    </row>
    <row r="20" spans="1:1" x14ac:dyDescent="0.2">
      <c r="A20" s="131" t="s">
        <v>479</v>
      </c>
    </row>
    <row r="22" spans="1:1" x14ac:dyDescent="0.2">
      <c r="A22" s="130" t="s">
        <v>606</v>
      </c>
    </row>
    <row r="23" spans="1:1" x14ac:dyDescent="0.2">
      <c r="A23" s="131" t="s">
        <v>480</v>
      </c>
    </row>
    <row r="25" spans="1:1" x14ac:dyDescent="0.2">
      <c r="A25" s="130" t="s">
        <v>524</v>
      </c>
    </row>
    <row r="26" spans="1:1" x14ac:dyDescent="0.2">
      <c r="A26" s="131" t="s">
        <v>525</v>
      </c>
    </row>
    <row r="28" spans="1:1" x14ac:dyDescent="0.2">
      <c r="A28" s="132" t="s">
        <v>526</v>
      </c>
    </row>
    <row r="29" spans="1:1" x14ac:dyDescent="0.2">
      <c r="A29" s="129" t="s">
        <v>448</v>
      </c>
    </row>
    <row r="31" spans="1:1" x14ac:dyDescent="0.2">
      <c r="A31" s="130" t="s">
        <v>527</v>
      </c>
    </row>
    <row r="32" spans="1:1" x14ac:dyDescent="0.2">
      <c r="A32" s="131" t="s">
        <v>482</v>
      </c>
    </row>
    <row r="34" spans="1:1" x14ac:dyDescent="0.2">
      <c r="A34" s="130" t="s">
        <v>528</v>
      </c>
    </row>
    <row r="35" spans="1:1" x14ac:dyDescent="0.2">
      <c r="A35" s="130" t="s">
        <v>452</v>
      </c>
    </row>
    <row r="37" spans="1:1" x14ac:dyDescent="0.2">
      <c r="A37" s="130" t="s">
        <v>529</v>
      </c>
    </row>
    <row r="38" spans="1:1" x14ac:dyDescent="0.2">
      <c r="A38" s="131" t="s">
        <v>530</v>
      </c>
    </row>
    <row r="40" spans="1:1" x14ac:dyDescent="0.2">
      <c r="A40" s="130" t="s">
        <v>531</v>
      </c>
    </row>
    <row r="41" spans="1:1" x14ac:dyDescent="0.2">
      <c r="A41" s="131" t="s">
        <v>424</v>
      </c>
    </row>
    <row r="43" spans="1:1" x14ac:dyDescent="0.2">
      <c r="A43" s="132" t="s">
        <v>532</v>
      </c>
    </row>
    <row r="44" spans="1:1" x14ac:dyDescent="0.2">
      <c r="A44" s="129" t="s">
        <v>533</v>
      </c>
    </row>
    <row r="46" spans="1:1" x14ac:dyDescent="0.2">
      <c r="A46" s="130" t="s">
        <v>534</v>
      </c>
    </row>
    <row r="47" spans="1:1" x14ac:dyDescent="0.2">
      <c r="A47" s="131" t="s">
        <v>431</v>
      </c>
    </row>
    <row r="49" spans="1:1" x14ac:dyDescent="0.2">
      <c r="A49" s="130" t="s">
        <v>535</v>
      </c>
    </row>
    <row r="50" spans="1:1" x14ac:dyDescent="0.2">
      <c r="A50" s="131" t="s">
        <v>458</v>
      </c>
    </row>
    <row r="52" spans="1:1" x14ac:dyDescent="0.2">
      <c r="A52" s="132" t="s">
        <v>536</v>
      </c>
    </row>
    <row r="53" spans="1:1" x14ac:dyDescent="0.2">
      <c r="A53" s="129" t="s">
        <v>590</v>
      </c>
    </row>
    <row r="55" spans="1:1" x14ac:dyDescent="0.2">
      <c r="A55" s="130" t="s">
        <v>537</v>
      </c>
    </row>
    <row r="56" spans="1:1" x14ac:dyDescent="0.2">
      <c r="A56" s="131" t="s">
        <v>538</v>
      </c>
    </row>
    <row r="58" spans="1:1" x14ac:dyDescent="0.2">
      <c r="A58" s="130" t="s">
        <v>539</v>
      </c>
    </row>
    <row r="59" spans="1:1" x14ac:dyDescent="0.2">
      <c r="A59" s="131" t="s">
        <v>616</v>
      </c>
    </row>
    <row r="61" spans="1:1" x14ac:dyDescent="0.2">
      <c r="A61" s="130" t="s">
        <v>540</v>
      </c>
    </row>
    <row r="62" spans="1:1" x14ac:dyDescent="0.2">
      <c r="A62" s="131" t="s">
        <v>466</v>
      </c>
    </row>
    <row r="64" spans="1:1" x14ac:dyDescent="0.2">
      <c r="A64" s="130" t="s">
        <v>541</v>
      </c>
    </row>
    <row r="65" spans="1:1" x14ac:dyDescent="0.2">
      <c r="A65" s="129" t="s">
        <v>471</v>
      </c>
    </row>
    <row r="67" spans="1:1" x14ac:dyDescent="0.2">
      <c r="A67" s="132" t="s">
        <v>542</v>
      </c>
    </row>
    <row r="68" spans="1:1" x14ac:dyDescent="0.2">
      <c r="A68" s="129" t="s">
        <v>474</v>
      </c>
    </row>
  </sheetData>
  <hyperlinks>
    <hyperlink ref="A4:A5" location="'Tabl. 1 (8)'!A1" display="TABL. 1 (8). STAN  GEODEZYJNY a,  KIERUNKI  I  ZMIANY  W  WYKORZYSTANIU  POWIERZCHNI  WOJEWÓDZTWA"/>
    <hyperlink ref="A7:A8" location="'Tabl. 2 (9)'!A1" display="TABL. 2 (9). GRUNTY  ROLNE  WYŁĄCZONE  NA  CELE  NIEROLNICZE  I  LEŚNE  NA  CELE  NIELEŚNE a "/>
    <hyperlink ref="A10:A11" location="'Tabl. 3 (10)'!A1" display="TABL. 3 (10). GRUNTY  ZDEWASTOWANE  I  ZDEGRADOWANE  WYMAGAJĄCE  REKULTYWACJI  I  ZAGOSPODAROWANIA  ORAZ  GRUNTY  ZREKULTYWOWANE  I  ZAGOSPODAROWANE"/>
    <hyperlink ref="A13:A14" location="'Tabl. 4 (11)'!A1" display="TABL. 4 (11). POBÓR  WODY  NA  POTRZEBY  GOSPODARKI  NARODOWEJ  I  LUDNOŚCI"/>
    <hyperlink ref="A16:A17" location="'Tabl. 5 (12)'!A1" display="TABL. 5 (12). ZUŻYCIE  WODY  NA  POTRZEBY  GOSPODARKI  NARODOWEJ  I  LUDNOŚCI"/>
    <hyperlink ref="A19:A20" location="'Tabl. 6 (13)'!A1" display="TABL. 6 (13). POWIERZCHNIA  I  POBÓR  WODY  DO  NAWODNIEŃ  W  ROLNICTWIE  I  LEŚNICTWIE  ORAZ  NAPEŁNIANIA  STAWÓW  RYBNYCH"/>
    <hyperlink ref="A22:A23" location="'Tabl. 7 (14)'!A1" display="TABL. 7 (14). ŚCIEKI  PRZEMYSŁOWE   I  KOMUNALNE  ODPROWADZANE  DO  WÓD  LUB  DO  ZIEMI"/>
    <hyperlink ref="A25:A26" location="'Tabl. 8 (15)'!A1" display="TABL. 8 (15). ZAKŁADY a ODPROWADZAJĄCE  ŚCIEKI  WEDŁUG  MIEJSCA  ODPROWADZANIA  ORAZ  WYPOSAŻENIA  W  OCZYSZCZALNIE  ŚCIEKÓW"/>
    <hyperlink ref="A28:A29" location="'Tabl. 9 (16)'!A1" display="TABL. 9 (16). OCZYSZCZALNIE  ŚCIEKÓW"/>
    <hyperlink ref="A31:A32" location="'Tabl. 10 (17)'!A1" display="TABL. 10 (17). EMISJA  I  REDUKCJA  ZANIECZYSZCZEŃ  POWIETRZA  Z  ZAKŁADÓW  SZCZEGÓLNIE  UCIĄŻLIWYCH  DLA  CZYSTOŚCI  POWIETRZA"/>
    <hyperlink ref="A34:A35" location="'Tabl. 11 (18)'!A1" display="TABL. 11 (18). URZĄDZENIA  DO  REDUKCJI  ZANIECZYSZCZEŃ  POWIETRZA  W  ZAKŁADACH  SZCZEGÓLNIE  UCIĄŻLIWYCH   DLA  CZYSTOŚCI  POWIETRZA"/>
    <hyperlink ref="A37:A38" location="'Tabl. 12 (19)'!A1" display="TABL. 12 (19). POWIERZCHNIA  O  SZCZEGÓLNYCH  WALORACH  PRZYRODNICZYCH  PRAWNIE  CHRONIONA a"/>
    <hyperlink ref="A40:A41" location="'Tabl. 13 (20)'!A1" display="TABL. 13 (20). PARKI  NARODOWE   "/>
    <hyperlink ref="A43:A44" location="'Tabl. 14 (21)'!A1" display="TABL. 14 (21). REZERWATY  PRZYRODY "/>
    <hyperlink ref="A46:A47" location="'Tabl. 15 (22)'!A1" display="TABL. 15 (22). PARKI  KRAJOBRAZOWE"/>
    <hyperlink ref="A49:A50" location="'Tabl. 16 (23)'!A1" display="TABL. 16 (23). POMNIKI  PRZYRODY "/>
    <hyperlink ref="A52:A53" location="'Tabl. 16 (23)'!A1" display="TABL. 17 (24). ODPADY a  WYTWORZONE  I  DOTYCHCZAS  SKŁADOWANE  (NAGROMADZONE)  ORAZ  TERENY  ICH  SKŁADOWANIA"/>
    <hyperlink ref="A55:A56" location="'Tabl. 18 (25)'!A1" display="TABL. 18 (25). ODPADY a  WEDŁUG  RODZAJÓW  W  2016  R."/>
    <hyperlink ref="A58:A59" location="'Tabl. 19 (26)'!A1" display="TABL. 19 (26). NAKŁADY a  NA  ŚRODKI  TRWAŁE  SŁUŻĄCE  OCHRONIE  ŚRODOWISKA  I  GOSPODARCE  WODNEJ  (ceny bieżące)"/>
    <hyperlink ref="A61:A62" location="'Tabl. 20 (27)'!A1" display="TABL. 20 (27). EFEKTY  RZECZOWE  UZYSKANE  W  WYNIKU  PRZEKAZANIA  DO  UŻYTKU  INWESTYCJI  OCHRONY  ŚRODOWISKA  I  GOSPODARKI  WODNEJ"/>
    <hyperlink ref="A64:A65" location="'Tabl. 21 (28)'!A1" display="TABL. 21 (28). KIERUNKI  FINANSOWANIA  Z  WOJEWÓDZKIEGO  FUNDUSZU  OCHRONY  ŚRODOWISKA  I  GOSPODARKI  WODNEJ"/>
    <hyperlink ref="A67:A68" location="'Tabl. 22 (29)'!A1" display="TABL. 22 (29). WPŁYWY  Z  OPŁAT  I  KAR  NA  FUNDUSZE  OCHRONY  ŚRODOWISKA  I  GOSPODARKI  WODNEJ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tabColor rgb="FF92D050"/>
  </sheetPr>
  <dimension ref="A1:H175"/>
  <sheetViews>
    <sheetView zoomScaleNormal="100" zoomScaleSheetLayoutView="100" workbookViewId="0">
      <selection activeCell="A3" sqref="A3"/>
    </sheetView>
  </sheetViews>
  <sheetFormatPr defaultRowHeight="12.75" x14ac:dyDescent="0.2"/>
  <cols>
    <col min="1" max="1" width="36.5703125" style="19" customWidth="1"/>
    <col min="2" max="2" width="5.7109375" style="19" customWidth="1"/>
    <col min="3" max="3" width="14.140625" style="19" customWidth="1"/>
    <col min="4" max="4" width="15" style="19" customWidth="1"/>
    <col min="5" max="6" width="14.42578125" style="19" customWidth="1"/>
    <col min="7" max="7" width="15.28515625" style="19" customWidth="1"/>
    <col min="8" max="8" width="39.140625" style="19" customWidth="1"/>
    <col min="9" max="16384" width="9.140625" style="19"/>
  </cols>
  <sheetData>
    <row r="1" spans="1:8" x14ac:dyDescent="0.2">
      <c r="A1" s="128" t="s">
        <v>503</v>
      </c>
    </row>
    <row r="2" spans="1:8" x14ac:dyDescent="0.2">
      <c r="H2"/>
    </row>
    <row r="3" spans="1:8" s="142" customFormat="1" x14ac:dyDescent="0.2"/>
    <row r="4" spans="1:8" s="142" customFormat="1" x14ac:dyDescent="0.2"/>
    <row r="5" spans="1:8" s="142" customFormat="1" x14ac:dyDescent="0.2">
      <c r="A5" s="87" t="s">
        <v>447</v>
      </c>
      <c r="B5" s="87"/>
    </row>
    <row r="6" spans="1:8" s="142" customFormat="1" x14ac:dyDescent="0.2">
      <c r="A6" s="77" t="s">
        <v>449</v>
      </c>
      <c r="B6" s="15"/>
    </row>
    <row r="7" spans="1:8" s="142" customFormat="1" x14ac:dyDescent="0.2">
      <c r="A7" s="78" t="s">
        <v>448</v>
      </c>
      <c r="B7" s="16"/>
    </row>
    <row r="8" spans="1:8" s="142" customFormat="1" x14ac:dyDescent="0.2">
      <c r="A8" s="79" t="s">
        <v>450</v>
      </c>
      <c r="B8" s="17"/>
    </row>
    <row r="9" spans="1:8" s="142" customFormat="1" ht="15.95" customHeight="1" x14ac:dyDescent="0.2">
      <c r="A9" s="297" t="s">
        <v>73</v>
      </c>
      <c r="B9" s="297"/>
      <c r="C9" s="295" t="s">
        <v>175</v>
      </c>
      <c r="D9" s="295" t="s">
        <v>415</v>
      </c>
      <c r="E9" s="295" t="s">
        <v>198</v>
      </c>
      <c r="F9" s="299" t="s">
        <v>197</v>
      </c>
      <c r="G9" s="295" t="s">
        <v>416</v>
      </c>
      <c r="H9" s="271" t="s">
        <v>74</v>
      </c>
    </row>
    <row r="10" spans="1:8" s="142" customFormat="1" ht="60" customHeight="1" thickBot="1" x14ac:dyDescent="0.25">
      <c r="A10" s="298"/>
      <c r="B10" s="298"/>
      <c r="C10" s="296"/>
      <c r="D10" s="296"/>
      <c r="E10" s="296"/>
      <c r="F10" s="300"/>
      <c r="G10" s="296"/>
      <c r="H10" s="272"/>
    </row>
    <row r="11" spans="1:8" s="142" customFormat="1" ht="8.1" customHeight="1" x14ac:dyDescent="0.2">
      <c r="A11" s="115"/>
      <c r="B11" s="102"/>
      <c r="C11" s="106"/>
      <c r="D11" s="106"/>
      <c r="E11" s="106"/>
      <c r="F11" s="146"/>
      <c r="G11" s="106"/>
      <c r="H11" s="108"/>
    </row>
    <row r="12" spans="1:8" s="142" customFormat="1" x14ac:dyDescent="0.2">
      <c r="A12" s="176" t="s">
        <v>417</v>
      </c>
      <c r="B12" s="102"/>
      <c r="C12" s="64"/>
      <c r="D12" s="64"/>
      <c r="E12" s="64"/>
      <c r="F12" s="67"/>
      <c r="G12" s="64"/>
      <c r="H12" s="26" t="s">
        <v>331</v>
      </c>
    </row>
    <row r="13" spans="1:8" s="142" customFormat="1" x14ac:dyDescent="0.2">
      <c r="A13" s="115" t="s">
        <v>196</v>
      </c>
      <c r="B13" s="234">
        <v>2005</v>
      </c>
      <c r="C13" s="107">
        <v>38</v>
      </c>
      <c r="D13" s="107">
        <v>7</v>
      </c>
      <c r="E13" s="107">
        <v>4</v>
      </c>
      <c r="F13" s="90">
        <v>23</v>
      </c>
      <c r="G13" s="107">
        <v>4</v>
      </c>
      <c r="H13" s="22" t="s">
        <v>199</v>
      </c>
    </row>
    <row r="14" spans="1:8" s="142" customFormat="1" x14ac:dyDescent="0.2">
      <c r="A14" s="154"/>
      <c r="B14" s="234">
        <v>2010</v>
      </c>
      <c r="C14" s="107">
        <v>40</v>
      </c>
      <c r="D14" s="107">
        <v>10</v>
      </c>
      <c r="E14" s="107">
        <v>4</v>
      </c>
      <c r="F14" s="90">
        <v>22</v>
      </c>
      <c r="G14" s="107">
        <v>4</v>
      </c>
      <c r="H14" s="24"/>
    </row>
    <row r="15" spans="1:8" s="142" customFormat="1" x14ac:dyDescent="0.2">
      <c r="A15" s="154"/>
      <c r="B15" s="234">
        <v>2015</v>
      </c>
      <c r="C15" s="106">
        <v>27</v>
      </c>
      <c r="D15" s="106">
        <v>4</v>
      </c>
      <c r="E15" s="106">
        <v>6</v>
      </c>
      <c r="F15" s="108">
        <v>13</v>
      </c>
      <c r="G15" s="106">
        <v>4</v>
      </c>
      <c r="H15" s="24"/>
    </row>
    <row r="16" spans="1:8" s="142" customFormat="1" x14ac:dyDescent="0.2">
      <c r="A16" s="214"/>
      <c r="B16" s="244">
        <v>2016</v>
      </c>
      <c r="C16" s="64">
        <v>22</v>
      </c>
      <c r="D16" s="64">
        <v>4</v>
      </c>
      <c r="E16" s="64">
        <v>6</v>
      </c>
      <c r="F16" s="67">
        <v>10</v>
      </c>
      <c r="G16" s="64">
        <v>2</v>
      </c>
      <c r="H16" s="40"/>
    </row>
    <row r="17" spans="1:8" s="142" customFormat="1" ht="16.5" customHeight="1" x14ac:dyDescent="0.2">
      <c r="A17" s="156" t="s">
        <v>289</v>
      </c>
      <c r="B17" s="234">
        <v>2005</v>
      </c>
      <c r="C17" s="98">
        <v>242.9</v>
      </c>
      <c r="D17" s="98">
        <v>25.7</v>
      </c>
      <c r="E17" s="98">
        <v>11.5</v>
      </c>
      <c r="F17" s="109">
        <v>203.7</v>
      </c>
      <c r="G17" s="98">
        <v>2</v>
      </c>
      <c r="H17" s="23" t="s">
        <v>200</v>
      </c>
    </row>
    <row r="18" spans="1:8" s="142" customFormat="1" x14ac:dyDescent="0.2">
      <c r="A18" s="115"/>
      <c r="B18" s="234">
        <v>2010</v>
      </c>
      <c r="C18" s="98">
        <v>228.1</v>
      </c>
      <c r="D18" s="98">
        <v>17.3</v>
      </c>
      <c r="E18" s="98">
        <v>7.3</v>
      </c>
      <c r="F18" s="109">
        <v>202.5</v>
      </c>
      <c r="G18" s="98">
        <v>1</v>
      </c>
      <c r="H18" s="24"/>
    </row>
    <row r="19" spans="1:8" s="142" customFormat="1" x14ac:dyDescent="0.2">
      <c r="A19" s="154"/>
      <c r="B19" s="234">
        <v>2015</v>
      </c>
      <c r="C19" s="106">
        <v>211.8</v>
      </c>
      <c r="D19" s="106">
        <v>5.4</v>
      </c>
      <c r="E19" s="106">
        <v>5.8</v>
      </c>
      <c r="F19" s="108">
        <v>199.7</v>
      </c>
      <c r="G19" s="99">
        <v>1</v>
      </c>
      <c r="H19" s="49"/>
    </row>
    <row r="20" spans="1:8" s="142" customFormat="1" x14ac:dyDescent="0.2">
      <c r="A20" s="115"/>
      <c r="B20" s="244">
        <v>2016</v>
      </c>
      <c r="C20" s="64">
        <v>212.5</v>
      </c>
      <c r="D20" s="64">
        <v>5.4</v>
      </c>
      <c r="E20" s="64">
        <v>5.8</v>
      </c>
      <c r="F20" s="67">
        <v>200.2</v>
      </c>
      <c r="G20" s="66">
        <v>1.2</v>
      </c>
      <c r="H20" s="40"/>
    </row>
    <row r="21" spans="1:8" s="142" customFormat="1" ht="14.25" x14ac:dyDescent="0.2">
      <c r="A21" s="199" t="s">
        <v>446</v>
      </c>
      <c r="B21" s="234"/>
      <c r="C21" s="98"/>
      <c r="D21" s="98"/>
      <c r="E21" s="98"/>
      <c r="F21" s="109"/>
      <c r="G21" s="98"/>
      <c r="H21" s="40"/>
    </row>
    <row r="22" spans="1:8" s="142" customFormat="1" ht="14.25" x14ac:dyDescent="0.2">
      <c r="A22" s="200"/>
      <c r="B22" s="234"/>
      <c r="C22" s="107"/>
      <c r="D22" s="107"/>
      <c r="E22" s="107"/>
      <c r="F22" s="90"/>
      <c r="G22" s="107"/>
      <c r="H22" s="26" t="s">
        <v>445</v>
      </c>
    </row>
    <row r="23" spans="1:8" s="142" customFormat="1" x14ac:dyDescent="0.2">
      <c r="A23" s="156" t="s">
        <v>196</v>
      </c>
      <c r="B23" s="234">
        <v>2005</v>
      </c>
      <c r="C23" s="110">
        <v>210</v>
      </c>
      <c r="D23" s="110">
        <v>5</v>
      </c>
      <c r="E23" s="110" t="s">
        <v>294</v>
      </c>
      <c r="F23" s="111">
        <v>164</v>
      </c>
      <c r="G23" s="110">
        <v>41</v>
      </c>
      <c r="H23" s="23" t="s">
        <v>199</v>
      </c>
    </row>
    <row r="24" spans="1:8" s="142" customFormat="1" x14ac:dyDescent="0.2">
      <c r="B24" s="234">
        <v>2010</v>
      </c>
      <c r="C24" s="107">
        <v>219</v>
      </c>
      <c r="D24" s="107">
        <v>5</v>
      </c>
      <c r="E24" s="107" t="s">
        <v>294</v>
      </c>
      <c r="F24" s="90">
        <v>168</v>
      </c>
      <c r="G24" s="107">
        <v>46</v>
      </c>
      <c r="H24" s="22"/>
    </row>
    <row r="25" spans="1:8" s="142" customFormat="1" x14ac:dyDescent="0.2">
      <c r="B25" s="234">
        <v>2015</v>
      </c>
      <c r="C25" s="106">
        <v>173</v>
      </c>
      <c r="D25" s="112" t="s">
        <v>294</v>
      </c>
      <c r="E25" s="105" t="s">
        <v>294</v>
      </c>
      <c r="F25" s="108">
        <v>127</v>
      </c>
      <c r="G25" s="106">
        <v>46</v>
      </c>
      <c r="H25" s="40"/>
    </row>
    <row r="26" spans="1:8" s="142" customFormat="1" x14ac:dyDescent="0.2">
      <c r="B26" s="244">
        <v>2016</v>
      </c>
      <c r="C26" s="64">
        <v>170</v>
      </c>
      <c r="D26" s="258" t="s">
        <v>294</v>
      </c>
      <c r="E26" s="258" t="s">
        <v>294</v>
      </c>
      <c r="F26" s="67">
        <v>124</v>
      </c>
      <c r="G26" s="64">
        <v>46</v>
      </c>
      <c r="H26" s="40"/>
    </row>
    <row r="27" spans="1:8" s="142" customFormat="1" ht="17.25" customHeight="1" x14ac:dyDescent="0.2">
      <c r="A27" s="142" t="s">
        <v>289</v>
      </c>
      <c r="B27" s="234">
        <v>2005</v>
      </c>
      <c r="C27" s="98">
        <v>619.79999999999995</v>
      </c>
      <c r="D27" s="98">
        <v>0.8</v>
      </c>
      <c r="E27" s="98" t="s">
        <v>294</v>
      </c>
      <c r="F27" s="113" t="s">
        <v>428</v>
      </c>
      <c r="G27" s="98">
        <v>492.5</v>
      </c>
      <c r="H27" s="22" t="s">
        <v>200</v>
      </c>
    </row>
    <row r="28" spans="1:8" s="142" customFormat="1" ht="14.25" x14ac:dyDescent="0.2">
      <c r="B28" s="234">
        <v>2010</v>
      </c>
      <c r="C28" s="98" t="s">
        <v>584</v>
      </c>
      <c r="D28" s="98">
        <v>0.1</v>
      </c>
      <c r="E28" s="98" t="s">
        <v>294</v>
      </c>
      <c r="F28" s="113" t="s">
        <v>429</v>
      </c>
      <c r="G28" s="98">
        <v>461.1</v>
      </c>
      <c r="H28" s="22"/>
    </row>
    <row r="29" spans="1:8" s="142" customFormat="1" x14ac:dyDescent="0.2">
      <c r="B29" s="234">
        <v>2015</v>
      </c>
      <c r="C29" s="106">
        <v>512.5</v>
      </c>
      <c r="D29" s="114" t="s">
        <v>294</v>
      </c>
      <c r="E29" s="105" t="s">
        <v>294</v>
      </c>
      <c r="F29" s="108">
        <v>79.5</v>
      </c>
      <c r="G29" s="99">
        <v>433</v>
      </c>
      <c r="H29" s="40"/>
    </row>
    <row r="30" spans="1:8" s="142" customFormat="1" x14ac:dyDescent="0.2">
      <c r="B30" s="244">
        <v>2016</v>
      </c>
      <c r="C30" s="64">
        <v>514.1</v>
      </c>
      <c r="D30" s="259" t="s">
        <v>294</v>
      </c>
      <c r="E30" s="259" t="s">
        <v>294</v>
      </c>
      <c r="F30" s="67">
        <v>79.099999999999994</v>
      </c>
      <c r="G30" s="66">
        <v>435</v>
      </c>
      <c r="H30" s="22"/>
    </row>
    <row r="31" spans="1:8" s="142" customFormat="1" ht="16.5" customHeight="1" x14ac:dyDescent="0.2">
      <c r="A31" s="142" t="s">
        <v>418</v>
      </c>
      <c r="B31" s="234">
        <v>2005</v>
      </c>
      <c r="C31" s="98">
        <v>78.400000000000006</v>
      </c>
      <c r="D31" s="98">
        <v>0.2</v>
      </c>
      <c r="E31" s="98" t="s">
        <v>294</v>
      </c>
      <c r="F31" s="109">
        <v>19.7</v>
      </c>
      <c r="G31" s="98">
        <v>58.5</v>
      </c>
      <c r="H31" s="22" t="s">
        <v>359</v>
      </c>
    </row>
    <row r="32" spans="1:8" s="142" customFormat="1" ht="14.25" x14ac:dyDescent="0.2">
      <c r="A32" s="260" t="s">
        <v>585</v>
      </c>
      <c r="B32" s="234">
        <v>2010</v>
      </c>
      <c r="C32" s="98">
        <v>79.3</v>
      </c>
      <c r="D32" s="98">
        <v>0</v>
      </c>
      <c r="E32" s="98" t="s">
        <v>294</v>
      </c>
      <c r="F32" s="109">
        <v>14.6</v>
      </c>
      <c r="G32" s="98">
        <v>64.599999999999994</v>
      </c>
      <c r="H32" s="24" t="s">
        <v>586</v>
      </c>
    </row>
    <row r="33" spans="1:8" s="142" customFormat="1" x14ac:dyDescent="0.2">
      <c r="A33" s="215"/>
      <c r="B33" s="234">
        <v>2015</v>
      </c>
      <c r="C33" s="106">
        <v>83.2</v>
      </c>
      <c r="D33" s="114" t="s">
        <v>294</v>
      </c>
      <c r="E33" s="105" t="s">
        <v>294</v>
      </c>
      <c r="F33" s="108">
        <v>15.1</v>
      </c>
      <c r="G33" s="106">
        <v>68.2</v>
      </c>
      <c r="H33" s="40"/>
    </row>
    <row r="34" spans="1:8" s="142" customFormat="1" x14ac:dyDescent="0.2">
      <c r="B34" s="244">
        <v>2016</v>
      </c>
      <c r="C34" s="66">
        <v>83.3</v>
      </c>
      <c r="D34" s="114" t="s">
        <v>294</v>
      </c>
      <c r="E34" s="114" t="s">
        <v>294</v>
      </c>
      <c r="F34" s="67">
        <v>15.3</v>
      </c>
      <c r="G34" s="64">
        <v>68.099999999999994</v>
      </c>
      <c r="H34" s="108"/>
    </row>
    <row r="35" spans="1:8" s="142" customFormat="1" ht="8.1" customHeight="1" x14ac:dyDescent="0.2"/>
    <row r="36" spans="1:8" s="133" customFormat="1" ht="27" customHeight="1" x14ac:dyDescent="0.2">
      <c r="A36" s="282" t="s">
        <v>609</v>
      </c>
      <c r="B36" s="282"/>
      <c r="C36" s="282"/>
      <c r="D36" s="282"/>
      <c r="E36" s="282"/>
      <c r="F36" s="282"/>
      <c r="G36" s="282"/>
      <c r="H36" s="282"/>
    </row>
    <row r="37" spans="1:8" s="133" customFormat="1" ht="27.75" customHeight="1" x14ac:dyDescent="0.2">
      <c r="A37" s="274" t="s">
        <v>610</v>
      </c>
      <c r="B37" s="274"/>
      <c r="C37" s="274"/>
      <c r="D37" s="274"/>
      <c r="E37" s="274"/>
      <c r="F37" s="274"/>
      <c r="G37" s="274"/>
      <c r="H37" s="274"/>
    </row>
    <row r="38" spans="1:8" s="133" customFormat="1" x14ac:dyDescent="0.2">
      <c r="A38" s="201"/>
    </row>
    <row r="39" spans="1:8" s="142" customFormat="1" x14ac:dyDescent="0.2"/>
    <row r="40" spans="1:8" s="142" customFormat="1" x14ac:dyDescent="0.2"/>
    <row r="41" spans="1:8" s="142" customFormat="1" x14ac:dyDescent="0.2"/>
    <row r="42" spans="1:8" s="142" customFormat="1" x14ac:dyDescent="0.2"/>
    <row r="43" spans="1:8" s="142" customFormat="1" x14ac:dyDescent="0.2"/>
    <row r="44" spans="1:8" s="142" customFormat="1" x14ac:dyDescent="0.2"/>
    <row r="45" spans="1:8" s="142" customFormat="1" x14ac:dyDescent="0.2"/>
    <row r="46" spans="1:8" s="142" customFormat="1" x14ac:dyDescent="0.2"/>
    <row r="47" spans="1:8" s="142" customFormat="1" x14ac:dyDescent="0.2"/>
    <row r="48" spans="1:8" s="142" customFormat="1" x14ac:dyDescent="0.2"/>
    <row r="49" s="142" customFormat="1" x14ac:dyDescent="0.2"/>
    <row r="50" s="142" customFormat="1" x14ac:dyDescent="0.2"/>
    <row r="51" s="142" customFormat="1" x14ac:dyDescent="0.2"/>
    <row r="52" s="142" customFormat="1" x14ac:dyDescent="0.2"/>
    <row r="53" s="142" customFormat="1" x14ac:dyDescent="0.2"/>
    <row r="54" s="142" customFormat="1" x14ac:dyDescent="0.2"/>
    <row r="55" s="142" customFormat="1" x14ac:dyDescent="0.2"/>
    <row r="56" s="142" customFormat="1" x14ac:dyDescent="0.2"/>
    <row r="57" s="142" customFormat="1" x14ac:dyDescent="0.2"/>
    <row r="58" s="142" customFormat="1" x14ac:dyDescent="0.2"/>
    <row r="59" s="142" customFormat="1" x14ac:dyDescent="0.2"/>
    <row r="60" s="142" customFormat="1" x14ac:dyDescent="0.2"/>
    <row r="61" s="142" customFormat="1" x14ac:dyDescent="0.2"/>
    <row r="62" s="142" customFormat="1" x14ac:dyDescent="0.2"/>
    <row r="63" s="142" customFormat="1" x14ac:dyDescent="0.2"/>
    <row r="64" s="142" customFormat="1" x14ac:dyDescent="0.2"/>
    <row r="65" s="142" customFormat="1" x14ac:dyDescent="0.2"/>
    <row r="66" s="142" customFormat="1" x14ac:dyDescent="0.2"/>
    <row r="67" s="142" customFormat="1" x14ac:dyDescent="0.2"/>
    <row r="68" s="142" customFormat="1" x14ac:dyDescent="0.2"/>
    <row r="69" s="142" customFormat="1" x14ac:dyDescent="0.2"/>
    <row r="70" s="142" customFormat="1" x14ac:dyDescent="0.2"/>
    <row r="71" s="142" customFormat="1" x14ac:dyDescent="0.2"/>
    <row r="72" s="142" customFormat="1" x14ac:dyDescent="0.2"/>
    <row r="73" s="142" customFormat="1" x14ac:dyDescent="0.2"/>
    <row r="74" s="142" customFormat="1" x14ac:dyDescent="0.2"/>
    <row r="75" s="142" customFormat="1" x14ac:dyDescent="0.2"/>
    <row r="76" s="142" customFormat="1" x14ac:dyDescent="0.2"/>
    <row r="77" s="142" customFormat="1" x14ac:dyDescent="0.2"/>
    <row r="78" s="142" customFormat="1" x14ac:dyDescent="0.2"/>
    <row r="79" s="142" customFormat="1" x14ac:dyDescent="0.2"/>
    <row r="80" s="142" customFormat="1" x14ac:dyDescent="0.2"/>
    <row r="81" s="142" customFormat="1" x14ac:dyDescent="0.2"/>
    <row r="82" s="142" customFormat="1" x14ac:dyDescent="0.2"/>
    <row r="83" s="142" customFormat="1" x14ac:dyDescent="0.2"/>
    <row r="84" s="142" customFormat="1" x14ac:dyDescent="0.2"/>
    <row r="85" s="142" customFormat="1" x14ac:dyDescent="0.2"/>
    <row r="86" s="142" customFormat="1" x14ac:dyDescent="0.2"/>
    <row r="87" s="142" customFormat="1" x14ac:dyDescent="0.2"/>
    <row r="88" s="142" customFormat="1" x14ac:dyDescent="0.2"/>
    <row r="89" s="142" customFormat="1" x14ac:dyDescent="0.2"/>
    <row r="90" s="142" customFormat="1" x14ac:dyDescent="0.2"/>
    <row r="91" s="142" customFormat="1" x14ac:dyDescent="0.2"/>
    <row r="92" s="142" customFormat="1" x14ac:dyDescent="0.2"/>
    <row r="93" s="142" customFormat="1" x14ac:dyDescent="0.2"/>
    <row r="94" s="142" customFormat="1" x14ac:dyDescent="0.2"/>
    <row r="95" s="142" customFormat="1" x14ac:dyDescent="0.2"/>
    <row r="96" s="142" customFormat="1" x14ac:dyDescent="0.2"/>
    <row r="97" s="142" customFormat="1" x14ac:dyDescent="0.2"/>
    <row r="98" s="142" customFormat="1" x14ac:dyDescent="0.2"/>
    <row r="99" s="142" customFormat="1" x14ac:dyDescent="0.2"/>
    <row r="100" s="142" customFormat="1" x14ac:dyDescent="0.2"/>
    <row r="101" s="142" customFormat="1" x14ac:dyDescent="0.2"/>
    <row r="102" s="142" customFormat="1" x14ac:dyDescent="0.2"/>
    <row r="103" s="142" customFormat="1" x14ac:dyDescent="0.2"/>
    <row r="104" s="142" customFormat="1" x14ac:dyDescent="0.2"/>
    <row r="105" s="142" customFormat="1" x14ac:dyDescent="0.2"/>
    <row r="106" s="142" customFormat="1" x14ac:dyDescent="0.2"/>
    <row r="107" s="142" customFormat="1" x14ac:dyDescent="0.2"/>
    <row r="108" s="142" customFormat="1" x14ac:dyDescent="0.2"/>
    <row r="109" s="142" customFormat="1" x14ac:dyDescent="0.2"/>
    <row r="110" s="142" customFormat="1" x14ac:dyDescent="0.2"/>
    <row r="111" s="142" customFormat="1" x14ac:dyDescent="0.2"/>
    <row r="112" s="142" customFormat="1" x14ac:dyDescent="0.2"/>
    <row r="113" s="142" customFormat="1" x14ac:dyDescent="0.2"/>
    <row r="114" s="142" customFormat="1" x14ac:dyDescent="0.2"/>
    <row r="115" s="142" customFormat="1" x14ac:dyDescent="0.2"/>
    <row r="116" s="142" customFormat="1" x14ac:dyDescent="0.2"/>
    <row r="117" s="142" customFormat="1" x14ac:dyDescent="0.2"/>
    <row r="118" s="142" customFormat="1" x14ac:dyDescent="0.2"/>
    <row r="119" s="142" customFormat="1" x14ac:dyDescent="0.2"/>
    <row r="120" s="142" customFormat="1" x14ac:dyDescent="0.2"/>
    <row r="121" s="142" customFormat="1" x14ac:dyDescent="0.2"/>
    <row r="122" s="142" customFormat="1" x14ac:dyDescent="0.2"/>
    <row r="123" s="142" customFormat="1" x14ac:dyDescent="0.2"/>
    <row r="124" s="142" customFormat="1" x14ac:dyDescent="0.2"/>
    <row r="125" s="142" customFormat="1" x14ac:dyDescent="0.2"/>
    <row r="126" s="142" customFormat="1" x14ac:dyDescent="0.2"/>
    <row r="127" s="142" customFormat="1" x14ac:dyDescent="0.2"/>
    <row r="128" s="142" customFormat="1" x14ac:dyDescent="0.2"/>
    <row r="129" s="142" customFormat="1" x14ac:dyDescent="0.2"/>
    <row r="130" s="142" customFormat="1" x14ac:dyDescent="0.2"/>
    <row r="131" s="142" customFormat="1" x14ac:dyDescent="0.2"/>
    <row r="132" s="142" customFormat="1" x14ac:dyDescent="0.2"/>
    <row r="133" s="142" customFormat="1" x14ac:dyDescent="0.2"/>
    <row r="134" s="142" customFormat="1" x14ac:dyDescent="0.2"/>
    <row r="135" s="142" customFormat="1" x14ac:dyDescent="0.2"/>
    <row r="136" s="142" customFormat="1" x14ac:dyDescent="0.2"/>
    <row r="137" s="142" customFormat="1" x14ac:dyDescent="0.2"/>
    <row r="138" s="142" customFormat="1" x14ac:dyDescent="0.2"/>
    <row r="139" s="142" customFormat="1" x14ac:dyDescent="0.2"/>
    <row r="140" s="142" customFormat="1" x14ac:dyDescent="0.2"/>
    <row r="141" s="142" customFormat="1" x14ac:dyDescent="0.2"/>
    <row r="142" s="142" customFormat="1" x14ac:dyDescent="0.2"/>
    <row r="143" s="142" customFormat="1" x14ac:dyDescent="0.2"/>
    <row r="144" s="142" customFormat="1" x14ac:dyDescent="0.2"/>
    <row r="145" s="142" customFormat="1" x14ac:dyDescent="0.2"/>
    <row r="146" s="142" customFormat="1" x14ac:dyDescent="0.2"/>
    <row r="147" s="142" customFormat="1" x14ac:dyDescent="0.2"/>
    <row r="148" s="142" customFormat="1" x14ac:dyDescent="0.2"/>
    <row r="149" s="142" customFormat="1" x14ac:dyDescent="0.2"/>
    <row r="150" s="142" customFormat="1" x14ac:dyDescent="0.2"/>
    <row r="151" s="142" customFormat="1" x14ac:dyDescent="0.2"/>
    <row r="152" s="142" customFormat="1" x14ac:dyDescent="0.2"/>
    <row r="153" s="142" customFormat="1" x14ac:dyDescent="0.2"/>
    <row r="154" s="142" customFormat="1" x14ac:dyDescent="0.2"/>
    <row r="155" s="142" customFormat="1" x14ac:dyDescent="0.2"/>
    <row r="156" s="142" customFormat="1" x14ac:dyDescent="0.2"/>
    <row r="157" s="142" customFormat="1" x14ac:dyDescent="0.2"/>
    <row r="158" s="142" customFormat="1" x14ac:dyDescent="0.2"/>
    <row r="159" s="142" customFormat="1" x14ac:dyDescent="0.2"/>
    <row r="160" s="142" customFormat="1" x14ac:dyDescent="0.2"/>
    <row r="161" s="142" customFormat="1" x14ac:dyDescent="0.2"/>
    <row r="162" s="142" customFormat="1" x14ac:dyDescent="0.2"/>
    <row r="163" s="142" customFormat="1" x14ac:dyDescent="0.2"/>
    <row r="164" s="142" customFormat="1" x14ac:dyDescent="0.2"/>
    <row r="165" s="142" customFormat="1" x14ac:dyDescent="0.2"/>
    <row r="166" s="142" customFormat="1" x14ac:dyDescent="0.2"/>
    <row r="167" s="142" customFormat="1" x14ac:dyDescent="0.2"/>
    <row r="168" s="142" customFormat="1" x14ac:dyDescent="0.2"/>
    <row r="169" s="142" customFormat="1" x14ac:dyDescent="0.2"/>
    <row r="170" s="142" customFormat="1" x14ac:dyDescent="0.2"/>
    <row r="171" s="142" customFormat="1" x14ac:dyDescent="0.2"/>
    <row r="172" s="142" customFormat="1" x14ac:dyDescent="0.2"/>
    <row r="173" s="142" customFormat="1" x14ac:dyDescent="0.2"/>
    <row r="174" s="142" customFormat="1" x14ac:dyDescent="0.2"/>
    <row r="175" s="142" customFormat="1" x14ac:dyDescent="0.2"/>
  </sheetData>
  <mergeCells count="9">
    <mergeCell ref="A36:H36"/>
    <mergeCell ref="A37:H37"/>
    <mergeCell ref="H9:H10"/>
    <mergeCell ref="A9:B10"/>
    <mergeCell ref="C9:C10"/>
    <mergeCell ref="D9:D10"/>
    <mergeCell ref="E9:E10"/>
    <mergeCell ref="G9:G10"/>
    <mergeCell ref="F9:F10"/>
  </mergeCells>
  <phoneticPr fontId="4" type="noConversion"/>
  <hyperlinks>
    <hyperlink ref="A1" location="'Spis tablic'!A1" display="POWRÓT/BACK"/>
  </hyperlinks>
  <pageMargins left="0.74803149606299213" right="0" top="0.59055118110236227" bottom="0.39370078740157483" header="0.51181102362204722" footer="0.51181102362204722"/>
  <pageSetup paperSize="9" scale="84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>
    <tabColor rgb="FF92D050"/>
  </sheetPr>
  <dimension ref="A1:F175"/>
  <sheetViews>
    <sheetView zoomScaleNormal="100" zoomScaleSheetLayoutView="100" workbookViewId="0">
      <selection activeCell="A3" sqref="A3"/>
    </sheetView>
  </sheetViews>
  <sheetFormatPr defaultRowHeight="12.75" x14ac:dyDescent="0.2"/>
  <cols>
    <col min="1" max="1" width="54.42578125" style="19" customWidth="1"/>
    <col min="2" max="5" width="10.7109375" style="19" customWidth="1"/>
    <col min="6" max="6" width="51.85546875" style="19" customWidth="1"/>
    <col min="7" max="16384" width="9.140625" style="19"/>
  </cols>
  <sheetData>
    <row r="1" spans="1:6" x14ac:dyDescent="0.2">
      <c r="A1" s="128" t="s">
        <v>503</v>
      </c>
    </row>
    <row r="2" spans="1:6" x14ac:dyDescent="0.2">
      <c r="F2"/>
    </row>
    <row r="3" spans="1:6" s="142" customFormat="1" x14ac:dyDescent="0.2"/>
    <row r="4" spans="1:6" s="142" customFormat="1" x14ac:dyDescent="0.2"/>
    <row r="5" spans="1:6" s="142" customFormat="1" x14ac:dyDescent="0.2">
      <c r="A5" s="87" t="s">
        <v>451</v>
      </c>
    </row>
    <row r="6" spans="1:6" s="142" customFormat="1" x14ac:dyDescent="0.2">
      <c r="A6" s="78" t="s">
        <v>482</v>
      </c>
    </row>
    <row r="7" spans="1:6" s="142" customFormat="1" ht="15.95" customHeight="1" x14ac:dyDescent="0.2">
      <c r="A7" s="264" t="s">
        <v>73</v>
      </c>
      <c r="B7" s="295">
        <v>2005</v>
      </c>
      <c r="C7" s="295">
        <v>2010</v>
      </c>
      <c r="D7" s="295">
        <v>2015</v>
      </c>
      <c r="E7" s="295">
        <v>2016</v>
      </c>
      <c r="F7" s="271" t="s">
        <v>74</v>
      </c>
    </row>
    <row r="8" spans="1:6" s="142" customFormat="1" ht="9.75" customHeight="1" thickBot="1" x14ac:dyDescent="0.25">
      <c r="A8" s="265"/>
      <c r="B8" s="296"/>
      <c r="C8" s="296"/>
      <c r="D8" s="296"/>
      <c r="E8" s="296"/>
      <c r="F8" s="272"/>
    </row>
    <row r="9" spans="1:6" s="142" customFormat="1" ht="9.75" customHeight="1" x14ac:dyDescent="0.2">
      <c r="A9" s="206"/>
      <c r="B9" s="254"/>
      <c r="C9" s="255"/>
      <c r="D9" s="255"/>
      <c r="E9" s="256"/>
      <c r="F9" s="175"/>
    </row>
    <row r="10" spans="1:6" s="142" customFormat="1" ht="28.5" x14ac:dyDescent="0.2">
      <c r="A10" s="197" t="s">
        <v>551</v>
      </c>
      <c r="B10" s="96">
        <v>76</v>
      </c>
      <c r="C10" s="96">
        <v>81</v>
      </c>
      <c r="D10" s="102">
        <v>87</v>
      </c>
      <c r="E10" s="102">
        <v>89</v>
      </c>
      <c r="F10" s="134" t="s">
        <v>552</v>
      </c>
    </row>
    <row r="11" spans="1:6" s="142" customFormat="1" ht="13.5" customHeight="1" x14ac:dyDescent="0.2">
      <c r="A11" s="257" t="s">
        <v>420</v>
      </c>
      <c r="B11" s="96"/>
      <c r="C11" s="96"/>
      <c r="D11" s="102"/>
      <c r="E11" s="102"/>
      <c r="F11" s="180" t="s">
        <v>419</v>
      </c>
    </row>
    <row r="12" spans="1:6" s="142" customFormat="1" x14ac:dyDescent="0.2">
      <c r="A12" s="147" t="s">
        <v>201</v>
      </c>
      <c r="B12" s="96">
        <v>59</v>
      </c>
      <c r="C12" s="96">
        <v>56</v>
      </c>
      <c r="D12" s="102">
        <v>60</v>
      </c>
      <c r="E12" s="102">
        <v>56</v>
      </c>
      <c r="F12" s="49" t="s">
        <v>202</v>
      </c>
    </row>
    <row r="13" spans="1:6" s="142" customFormat="1" x14ac:dyDescent="0.2">
      <c r="A13" s="147" t="s">
        <v>203</v>
      </c>
      <c r="B13" s="96">
        <v>9</v>
      </c>
      <c r="C13" s="96">
        <v>16</v>
      </c>
      <c r="D13" s="102">
        <v>11</v>
      </c>
      <c r="E13" s="102">
        <v>11</v>
      </c>
      <c r="F13" s="49" t="s">
        <v>204</v>
      </c>
    </row>
    <row r="14" spans="1:6" s="142" customFormat="1" x14ac:dyDescent="0.2">
      <c r="A14" s="257" t="s">
        <v>382</v>
      </c>
      <c r="B14" s="96"/>
      <c r="C14" s="96"/>
      <c r="D14" s="102"/>
      <c r="E14" s="102"/>
      <c r="F14" s="180" t="s">
        <v>385</v>
      </c>
    </row>
    <row r="15" spans="1:6" s="142" customFormat="1" x14ac:dyDescent="0.2">
      <c r="A15" s="147" t="s">
        <v>383</v>
      </c>
      <c r="B15" s="96"/>
      <c r="C15" s="96"/>
      <c r="D15" s="102"/>
      <c r="E15" s="102"/>
      <c r="F15" s="49" t="s">
        <v>386</v>
      </c>
    </row>
    <row r="16" spans="1:6" s="142" customFormat="1" x14ac:dyDescent="0.2">
      <c r="A16" s="141" t="s">
        <v>205</v>
      </c>
      <c r="B16" s="96">
        <v>28</v>
      </c>
      <c r="C16" s="96">
        <v>32</v>
      </c>
      <c r="D16" s="102">
        <v>33</v>
      </c>
      <c r="E16" s="102">
        <v>35</v>
      </c>
      <c r="F16" s="75" t="s">
        <v>202</v>
      </c>
    </row>
    <row r="17" spans="1:6" s="142" customFormat="1" x14ac:dyDescent="0.2">
      <c r="A17" s="141" t="s">
        <v>206</v>
      </c>
      <c r="B17" s="96">
        <v>27</v>
      </c>
      <c r="C17" s="96">
        <v>29</v>
      </c>
      <c r="D17" s="102">
        <v>29</v>
      </c>
      <c r="E17" s="102">
        <v>30</v>
      </c>
      <c r="F17" s="75" t="s">
        <v>204</v>
      </c>
    </row>
    <row r="18" spans="1:6" s="142" customFormat="1" x14ac:dyDescent="0.2">
      <c r="A18" s="147" t="s">
        <v>384</v>
      </c>
      <c r="B18" s="96"/>
      <c r="C18" s="96"/>
      <c r="D18" s="102"/>
      <c r="E18" s="102"/>
      <c r="F18" s="49" t="s">
        <v>387</v>
      </c>
    </row>
    <row r="19" spans="1:6" s="142" customFormat="1" x14ac:dyDescent="0.2">
      <c r="A19" s="141" t="s">
        <v>205</v>
      </c>
      <c r="B19" s="107" t="s">
        <v>492</v>
      </c>
      <c r="C19" s="107" t="s">
        <v>492</v>
      </c>
      <c r="D19" s="107">
        <v>84</v>
      </c>
      <c r="E19" s="107">
        <v>85</v>
      </c>
      <c r="F19" s="75" t="s">
        <v>202</v>
      </c>
    </row>
    <row r="20" spans="1:6" s="142" customFormat="1" x14ac:dyDescent="0.2">
      <c r="A20" s="141" t="s">
        <v>206</v>
      </c>
      <c r="B20" s="107" t="s">
        <v>492</v>
      </c>
      <c r="C20" s="107" t="s">
        <v>492</v>
      </c>
      <c r="D20" s="107">
        <v>83</v>
      </c>
      <c r="E20" s="107">
        <v>84</v>
      </c>
      <c r="F20" s="75" t="s">
        <v>204</v>
      </c>
    </row>
    <row r="21" spans="1:6" s="142" customFormat="1" x14ac:dyDescent="0.2">
      <c r="A21" s="102" t="s">
        <v>207</v>
      </c>
      <c r="B21" s="100"/>
      <c r="C21" s="100"/>
      <c r="D21" s="102"/>
      <c r="E21" s="102"/>
      <c r="F21" s="23" t="s">
        <v>214</v>
      </c>
    </row>
    <row r="22" spans="1:6" s="142" customFormat="1" x14ac:dyDescent="0.2">
      <c r="A22" s="85" t="s">
        <v>201</v>
      </c>
      <c r="B22" s="96">
        <v>3.5</v>
      </c>
      <c r="C22" s="96">
        <v>3.4</v>
      </c>
      <c r="D22" s="102">
        <v>2.2999999999999998</v>
      </c>
      <c r="E22" s="102">
        <v>1.9</v>
      </c>
      <c r="F22" s="24" t="s">
        <v>202</v>
      </c>
    </row>
    <row r="23" spans="1:6" s="142" customFormat="1" x14ac:dyDescent="0.2">
      <c r="A23" s="147" t="s">
        <v>208</v>
      </c>
      <c r="B23" s="100">
        <v>2.7</v>
      </c>
      <c r="C23" s="100">
        <v>2.4</v>
      </c>
      <c r="D23" s="102">
        <v>1.4</v>
      </c>
      <c r="E23" s="102">
        <v>0.9</v>
      </c>
      <c r="F23" s="49" t="s">
        <v>421</v>
      </c>
    </row>
    <row r="24" spans="1:6" s="142" customFormat="1" x14ac:dyDescent="0.2">
      <c r="A24" s="85" t="s">
        <v>209</v>
      </c>
      <c r="B24" s="100">
        <v>41.7</v>
      </c>
      <c r="C24" s="100">
        <v>35.299999999999997</v>
      </c>
      <c r="D24" s="102">
        <v>28.5</v>
      </c>
      <c r="E24" s="103">
        <v>24</v>
      </c>
      <c r="F24" s="24" t="s">
        <v>215</v>
      </c>
    </row>
    <row r="25" spans="1:6" s="142" customFormat="1" x14ac:dyDescent="0.2">
      <c r="A25" s="147" t="s">
        <v>210</v>
      </c>
      <c r="B25" s="100">
        <v>25.2</v>
      </c>
      <c r="C25" s="100">
        <v>18.100000000000001</v>
      </c>
      <c r="D25" s="103">
        <v>13</v>
      </c>
      <c r="E25" s="103">
        <v>9.4</v>
      </c>
      <c r="F25" s="49" t="s">
        <v>216</v>
      </c>
    </row>
    <row r="26" spans="1:6" s="142" customFormat="1" x14ac:dyDescent="0.2">
      <c r="A26" s="158" t="s">
        <v>218</v>
      </c>
      <c r="B26" s="100">
        <v>6</v>
      </c>
      <c r="C26" s="100">
        <v>5.9</v>
      </c>
      <c r="D26" s="103">
        <v>5.4</v>
      </c>
      <c r="E26" s="103">
        <v>5.2</v>
      </c>
      <c r="F26" s="198" t="s">
        <v>220</v>
      </c>
    </row>
    <row r="27" spans="1:6" s="142" customFormat="1" x14ac:dyDescent="0.2">
      <c r="A27" s="158" t="s">
        <v>219</v>
      </c>
      <c r="B27" s="100">
        <v>9.1</v>
      </c>
      <c r="C27" s="100">
        <v>9.6999999999999993</v>
      </c>
      <c r="D27" s="102">
        <v>8.3000000000000007</v>
      </c>
      <c r="E27" s="102">
        <v>7.5</v>
      </c>
      <c r="F27" s="198" t="s">
        <v>221</v>
      </c>
    </row>
    <row r="28" spans="1:6" s="142" customFormat="1" ht="25.5" x14ac:dyDescent="0.2">
      <c r="A28" s="137" t="s">
        <v>553</v>
      </c>
      <c r="B28" s="100"/>
      <c r="C28" s="100"/>
      <c r="D28" s="102"/>
      <c r="E28" s="102"/>
      <c r="F28" s="22" t="s">
        <v>354</v>
      </c>
    </row>
    <row r="29" spans="1:6" s="142" customFormat="1" x14ac:dyDescent="0.2">
      <c r="A29" s="85" t="s">
        <v>352</v>
      </c>
      <c r="B29" s="100"/>
      <c r="C29" s="100"/>
      <c r="D29" s="102"/>
      <c r="E29" s="102"/>
      <c r="F29" s="24" t="s">
        <v>353</v>
      </c>
    </row>
    <row r="30" spans="1:6" s="142" customFormat="1" x14ac:dyDescent="0.2">
      <c r="A30" s="147" t="s">
        <v>211</v>
      </c>
      <c r="B30" s="100">
        <v>327.8</v>
      </c>
      <c r="C30" s="100">
        <v>390.1</v>
      </c>
      <c r="D30" s="102">
        <v>310.89999999999998</v>
      </c>
      <c r="E30" s="102">
        <v>331.5</v>
      </c>
      <c r="F30" s="49" t="s">
        <v>202</v>
      </c>
    </row>
    <row r="31" spans="1:6" s="142" customFormat="1" x14ac:dyDescent="0.2">
      <c r="A31" s="147" t="s">
        <v>212</v>
      </c>
      <c r="B31" s="100">
        <v>37.799999999999997</v>
      </c>
      <c r="C31" s="100">
        <v>70.7</v>
      </c>
      <c r="D31" s="102">
        <v>103.5</v>
      </c>
      <c r="E31" s="102">
        <v>123.9</v>
      </c>
      <c r="F31" s="49" t="s">
        <v>215</v>
      </c>
    </row>
    <row r="32" spans="1:6" s="142" customFormat="1" x14ac:dyDescent="0.2">
      <c r="A32" s="85" t="s">
        <v>213</v>
      </c>
      <c r="B32" s="100"/>
      <c r="C32" s="100"/>
      <c r="D32" s="102"/>
      <c r="E32" s="102"/>
      <c r="F32" s="24" t="s">
        <v>217</v>
      </c>
    </row>
    <row r="33" spans="1:6" s="142" customFormat="1" x14ac:dyDescent="0.2">
      <c r="A33" s="147" t="s">
        <v>201</v>
      </c>
      <c r="B33" s="100">
        <v>98.9</v>
      </c>
      <c r="C33" s="100">
        <v>99.1</v>
      </c>
      <c r="D33" s="102">
        <v>99.3</v>
      </c>
      <c r="E33" s="102">
        <v>99.4</v>
      </c>
      <c r="F33" s="49" t="s">
        <v>202</v>
      </c>
    </row>
    <row r="34" spans="1:6" s="142" customFormat="1" x14ac:dyDescent="0.2">
      <c r="A34" s="147" t="s">
        <v>209</v>
      </c>
      <c r="B34" s="100">
        <v>47.6</v>
      </c>
      <c r="C34" s="100">
        <v>66.7</v>
      </c>
      <c r="D34" s="103">
        <v>78.400000000000006</v>
      </c>
      <c r="E34" s="103">
        <v>83.8</v>
      </c>
      <c r="F34" s="49" t="s">
        <v>215</v>
      </c>
    </row>
    <row r="35" spans="1:6" s="142" customFormat="1" ht="8.25" customHeight="1" x14ac:dyDescent="0.2"/>
    <row r="36" spans="1:6" s="142" customFormat="1" x14ac:dyDescent="0.2">
      <c r="A36" s="34" t="s">
        <v>315</v>
      </c>
    </row>
    <row r="37" spans="1:6" s="142" customFormat="1" x14ac:dyDescent="0.2">
      <c r="A37" s="35" t="s">
        <v>316</v>
      </c>
    </row>
    <row r="38" spans="1:6" s="142" customFormat="1" x14ac:dyDescent="0.2"/>
    <row r="39" spans="1:6" s="142" customFormat="1" x14ac:dyDescent="0.2"/>
    <row r="40" spans="1:6" s="142" customFormat="1" x14ac:dyDescent="0.2"/>
    <row r="41" spans="1:6" s="142" customFormat="1" x14ac:dyDescent="0.2"/>
    <row r="42" spans="1:6" s="142" customFormat="1" x14ac:dyDescent="0.2"/>
    <row r="43" spans="1:6" s="142" customFormat="1" x14ac:dyDescent="0.2"/>
    <row r="44" spans="1:6" s="142" customFormat="1" x14ac:dyDescent="0.2"/>
    <row r="45" spans="1:6" s="142" customFormat="1" x14ac:dyDescent="0.2"/>
    <row r="46" spans="1:6" s="142" customFormat="1" x14ac:dyDescent="0.2"/>
    <row r="47" spans="1:6" s="142" customFormat="1" x14ac:dyDescent="0.2"/>
    <row r="48" spans="1:6" s="142" customFormat="1" x14ac:dyDescent="0.2"/>
    <row r="49" s="142" customFormat="1" x14ac:dyDescent="0.2"/>
    <row r="50" s="142" customFormat="1" x14ac:dyDescent="0.2"/>
    <row r="51" s="142" customFormat="1" x14ac:dyDescent="0.2"/>
    <row r="52" s="142" customFormat="1" x14ac:dyDescent="0.2"/>
    <row r="53" s="142" customFormat="1" x14ac:dyDescent="0.2"/>
    <row r="54" s="142" customFormat="1" x14ac:dyDescent="0.2"/>
    <row r="55" s="142" customFormat="1" x14ac:dyDescent="0.2"/>
    <row r="56" s="142" customFormat="1" x14ac:dyDescent="0.2"/>
    <row r="57" s="142" customFormat="1" x14ac:dyDescent="0.2"/>
    <row r="58" s="142" customFormat="1" x14ac:dyDescent="0.2"/>
    <row r="59" s="142" customFormat="1" x14ac:dyDescent="0.2"/>
    <row r="60" s="142" customFormat="1" x14ac:dyDescent="0.2"/>
    <row r="61" s="142" customFormat="1" x14ac:dyDescent="0.2"/>
    <row r="62" s="142" customFormat="1" x14ac:dyDescent="0.2"/>
    <row r="63" s="142" customFormat="1" x14ac:dyDescent="0.2"/>
    <row r="64" s="142" customFormat="1" x14ac:dyDescent="0.2"/>
    <row r="65" s="142" customFormat="1" x14ac:dyDescent="0.2"/>
    <row r="66" s="142" customFormat="1" x14ac:dyDescent="0.2"/>
    <row r="67" s="142" customFormat="1" x14ac:dyDescent="0.2"/>
    <row r="68" s="142" customFormat="1" x14ac:dyDescent="0.2"/>
    <row r="69" s="142" customFormat="1" x14ac:dyDescent="0.2"/>
    <row r="70" s="142" customFormat="1" x14ac:dyDescent="0.2"/>
    <row r="71" s="142" customFormat="1" x14ac:dyDescent="0.2"/>
    <row r="72" s="142" customFormat="1" x14ac:dyDescent="0.2"/>
    <row r="73" s="142" customFormat="1" x14ac:dyDescent="0.2"/>
    <row r="74" s="142" customFormat="1" x14ac:dyDescent="0.2"/>
    <row r="75" s="142" customFormat="1" x14ac:dyDescent="0.2"/>
    <row r="76" s="142" customFormat="1" x14ac:dyDescent="0.2"/>
    <row r="77" s="142" customFormat="1" x14ac:dyDescent="0.2"/>
    <row r="78" s="142" customFormat="1" x14ac:dyDescent="0.2"/>
    <row r="79" s="142" customFormat="1" x14ac:dyDescent="0.2"/>
    <row r="80" s="142" customFormat="1" x14ac:dyDescent="0.2"/>
    <row r="81" s="142" customFormat="1" x14ac:dyDescent="0.2"/>
    <row r="82" s="142" customFormat="1" x14ac:dyDescent="0.2"/>
    <row r="83" s="142" customFormat="1" x14ac:dyDescent="0.2"/>
    <row r="84" s="142" customFormat="1" x14ac:dyDescent="0.2"/>
    <row r="85" s="142" customFormat="1" x14ac:dyDescent="0.2"/>
    <row r="86" s="142" customFormat="1" x14ac:dyDescent="0.2"/>
    <row r="87" s="142" customFormat="1" x14ac:dyDescent="0.2"/>
    <row r="88" s="142" customFormat="1" x14ac:dyDescent="0.2"/>
    <row r="89" s="142" customFormat="1" x14ac:dyDescent="0.2"/>
    <row r="90" s="142" customFormat="1" x14ac:dyDescent="0.2"/>
    <row r="91" s="142" customFormat="1" x14ac:dyDescent="0.2"/>
    <row r="92" s="142" customFormat="1" x14ac:dyDescent="0.2"/>
    <row r="93" s="142" customFormat="1" x14ac:dyDescent="0.2"/>
    <row r="94" s="142" customFormat="1" x14ac:dyDescent="0.2"/>
    <row r="95" s="142" customFormat="1" x14ac:dyDescent="0.2"/>
    <row r="96" s="142" customFormat="1" x14ac:dyDescent="0.2"/>
    <row r="97" s="142" customFormat="1" x14ac:dyDescent="0.2"/>
    <row r="98" s="142" customFormat="1" x14ac:dyDescent="0.2"/>
    <row r="99" s="142" customFormat="1" x14ac:dyDescent="0.2"/>
    <row r="100" s="142" customFormat="1" x14ac:dyDescent="0.2"/>
    <row r="101" s="142" customFormat="1" x14ac:dyDescent="0.2"/>
    <row r="102" s="142" customFormat="1" x14ac:dyDescent="0.2"/>
    <row r="103" s="142" customFormat="1" x14ac:dyDescent="0.2"/>
    <row r="104" s="142" customFormat="1" x14ac:dyDescent="0.2"/>
    <row r="105" s="142" customFormat="1" x14ac:dyDescent="0.2"/>
    <row r="106" s="142" customFormat="1" x14ac:dyDescent="0.2"/>
    <row r="107" s="142" customFormat="1" x14ac:dyDescent="0.2"/>
    <row r="108" s="142" customFormat="1" x14ac:dyDescent="0.2"/>
    <row r="109" s="142" customFormat="1" x14ac:dyDescent="0.2"/>
    <row r="110" s="142" customFormat="1" x14ac:dyDescent="0.2"/>
    <row r="111" s="142" customFormat="1" x14ac:dyDescent="0.2"/>
    <row r="112" s="142" customFormat="1" x14ac:dyDescent="0.2"/>
    <row r="113" s="142" customFormat="1" x14ac:dyDescent="0.2"/>
    <row r="114" s="142" customFormat="1" x14ac:dyDescent="0.2"/>
    <row r="115" s="142" customFormat="1" x14ac:dyDescent="0.2"/>
    <row r="116" s="142" customFormat="1" x14ac:dyDescent="0.2"/>
    <row r="117" s="142" customFormat="1" x14ac:dyDescent="0.2"/>
    <row r="118" s="142" customFormat="1" x14ac:dyDescent="0.2"/>
    <row r="119" s="142" customFormat="1" x14ac:dyDescent="0.2"/>
    <row r="120" s="142" customFormat="1" x14ac:dyDescent="0.2"/>
    <row r="121" s="142" customFormat="1" x14ac:dyDescent="0.2"/>
    <row r="122" s="142" customFormat="1" x14ac:dyDescent="0.2"/>
    <row r="123" s="142" customFormat="1" x14ac:dyDescent="0.2"/>
    <row r="124" s="142" customFormat="1" x14ac:dyDescent="0.2"/>
    <row r="125" s="142" customFormat="1" x14ac:dyDescent="0.2"/>
    <row r="126" s="142" customFormat="1" x14ac:dyDescent="0.2"/>
    <row r="127" s="142" customFormat="1" x14ac:dyDescent="0.2"/>
    <row r="128" s="142" customFormat="1" x14ac:dyDescent="0.2"/>
    <row r="129" s="142" customFormat="1" x14ac:dyDescent="0.2"/>
    <row r="130" s="142" customFormat="1" x14ac:dyDescent="0.2"/>
    <row r="131" s="142" customFormat="1" x14ac:dyDescent="0.2"/>
    <row r="132" s="142" customFormat="1" x14ac:dyDescent="0.2"/>
    <row r="133" s="142" customFormat="1" x14ac:dyDescent="0.2"/>
    <row r="134" s="142" customFormat="1" x14ac:dyDescent="0.2"/>
    <row r="135" s="142" customFormat="1" x14ac:dyDescent="0.2"/>
    <row r="136" s="142" customFormat="1" x14ac:dyDescent="0.2"/>
    <row r="137" s="142" customFormat="1" x14ac:dyDescent="0.2"/>
    <row r="138" s="142" customFormat="1" x14ac:dyDescent="0.2"/>
    <row r="139" s="142" customFormat="1" x14ac:dyDescent="0.2"/>
    <row r="140" s="142" customFormat="1" x14ac:dyDescent="0.2"/>
    <row r="141" s="142" customFormat="1" x14ac:dyDescent="0.2"/>
    <row r="142" s="142" customFormat="1" x14ac:dyDescent="0.2"/>
    <row r="143" s="142" customFormat="1" x14ac:dyDescent="0.2"/>
    <row r="144" s="142" customFormat="1" x14ac:dyDescent="0.2"/>
    <row r="145" s="142" customFormat="1" x14ac:dyDescent="0.2"/>
    <row r="146" s="142" customFormat="1" x14ac:dyDescent="0.2"/>
    <row r="147" s="142" customFormat="1" x14ac:dyDescent="0.2"/>
    <row r="148" s="142" customFormat="1" x14ac:dyDescent="0.2"/>
    <row r="149" s="142" customFormat="1" x14ac:dyDescent="0.2"/>
    <row r="150" s="142" customFormat="1" x14ac:dyDescent="0.2"/>
    <row r="151" s="142" customFormat="1" x14ac:dyDescent="0.2"/>
    <row r="152" s="142" customFormat="1" x14ac:dyDescent="0.2"/>
    <row r="153" s="142" customFormat="1" x14ac:dyDescent="0.2"/>
    <row r="154" s="142" customFormat="1" x14ac:dyDescent="0.2"/>
    <row r="155" s="142" customFormat="1" x14ac:dyDescent="0.2"/>
    <row r="156" s="142" customFormat="1" x14ac:dyDescent="0.2"/>
    <row r="157" s="142" customFormat="1" x14ac:dyDescent="0.2"/>
    <row r="158" s="142" customFormat="1" x14ac:dyDescent="0.2"/>
    <row r="159" s="142" customFormat="1" x14ac:dyDescent="0.2"/>
    <row r="160" s="142" customFormat="1" x14ac:dyDescent="0.2"/>
    <row r="161" s="142" customFormat="1" x14ac:dyDescent="0.2"/>
    <row r="162" s="142" customFormat="1" x14ac:dyDescent="0.2"/>
    <row r="163" s="142" customFormat="1" x14ac:dyDescent="0.2"/>
    <row r="164" s="142" customFormat="1" x14ac:dyDescent="0.2"/>
    <row r="165" s="142" customFormat="1" x14ac:dyDescent="0.2"/>
    <row r="166" s="142" customFormat="1" x14ac:dyDescent="0.2"/>
    <row r="167" s="142" customFormat="1" x14ac:dyDescent="0.2"/>
    <row r="168" s="142" customFormat="1" x14ac:dyDescent="0.2"/>
    <row r="169" s="142" customFormat="1" x14ac:dyDescent="0.2"/>
    <row r="170" s="142" customFormat="1" x14ac:dyDescent="0.2"/>
    <row r="171" s="142" customFormat="1" x14ac:dyDescent="0.2"/>
    <row r="172" s="142" customFormat="1" x14ac:dyDescent="0.2"/>
    <row r="173" s="142" customFormat="1" x14ac:dyDescent="0.2"/>
    <row r="174" s="142" customFormat="1" x14ac:dyDescent="0.2"/>
    <row r="175" s="142" customFormat="1" x14ac:dyDescent="0.2"/>
  </sheetData>
  <mergeCells count="6">
    <mergeCell ref="F7:F8"/>
    <mergeCell ref="A7:A8"/>
    <mergeCell ref="B7:B8"/>
    <mergeCell ref="C7:C8"/>
    <mergeCell ref="D7:D8"/>
    <mergeCell ref="E7:E8"/>
  </mergeCells>
  <phoneticPr fontId="4" type="noConversion"/>
  <hyperlinks>
    <hyperlink ref="A1" location="'Spis tablic'!A1" display="POWRÓT/BACK"/>
  </hyperlinks>
  <pageMargins left="0.74803149606299213" right="0.74803149606299213" top="0.98425196850393704" bottom="0.39370078740157483" header="0.51181102362204722" footer="0.51181102362204722"/>
  <pageSetup paperSize="9" scale="86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>
    <tabColor rgb="FF92D050"/>
  </sheetPr>
  <dimension ref="A1:J175"/>
  <sheetViews>
    <sheetView zoomScaleNormal="100" zoomScaleSheetLayoutView="100" workbookViewId="0">
      <selection activeCell="A3" sqref="A3"/>
    </sheetView>
  </sheetViews>
  <sheetFormatPr defaultRowHeight="12.75" x14ac:dyDescent="0.2"/>
  <cols>
    <col min="1" max="1" width="16" customWidth="1"/>
    <col min="2" max="2" width="5.7109375" customWidth="1"/>
    <col min="3" max="3" width="13.85546875" customWidth="1"/>
    <col min="4" max="4" width="16" customWidth="1"/>
    <col min="5" max="5" width="15.140625" customWidth="1"/>
    <col min="6" max="6" width="14.28515625" customWidth="1"/>
    <col min="7" max="7" width="14.5703125" customWidth="1"/>
    <col min="8" max="8" width="14.140625" customWidth="1"/>
  </cols>
  <sheetData>
    <row r="1" spans="1:10" x14ac:dyDescent="0.2">
      <c r="A1" s="128" t="s">
        <v>503</v>
      </c>
    </row>
    <row r="3" spans="1:10" s="142" customFormat="1" x14ac:dyDescent="0.2"/>
    <row r="4" spans="1:10" s="142" customFormat="1" x14ac:dyDescent="0.2"/>
    <row r="5" spans="1:10" s="142" customFormat="1" x14ac:dyDescent="0.2">
      <c r="A5" s="87" t="s">
        <v>516</v>
      </c>
    </row>
    <row r="6" spans="1:10" s="142" customFormat="1" ht="14.25" customHeight="1" x14ac:dyDescent="0.2">
      <c r="A6" s="196" t="s">
        <v>452</v>
      </c>
    </row>
    <row r="7" spans="1:10" s="142" customFormat="1" ht="57.75" customHeight="1" thickBot="1" x14ac:dyDescent="0.25">
      <c r="A7" s="304" t="s">
        <v>230</v>
      </c>
      <c r="B7" s="305"/>
      <c r="C7" s="249" t="s">
        <v>306</v>
      </c>
      <c r="D7" s="249" t="s">
        <v>307</v>
      </c>
      <c r="E7" s="249" t="s">
        <v>308</v>
      </c>
      <c r="F7" s="249" t="s">
        <v>309</v>
      </c>
      <c r="G7" s="249" t="s">
        <v>310</v>
      </c>
      <c r="H7" s="250" t="s">
        <v>311</v>
      </c>
    </row>
    <row r="8" spans="1:10" s="142" customFormat="1" ht="20.25" customHeight="1" x14ac:dyDescent="0.2">
      <c r="A8" s="302" t="s">
        <v>494</v>
      </c>
      <c r="B8" s="302"/>
      <c r="C8" s="302"/>
      <c r="D8" s="302"/>
      <c r="E8" s="302"/>
      <c r="F8" s="302"/>
      <c r="G8" s="302"/>
      <c r="H8" s="302"/>
    </row>
    <row r="9" spans="1:10" s="142" customFormat="1" ht="19.5" customHeight="1" x14ac:dyDescent="0.2">
      <c r="A9" s="301" t="s">
        <v>493</v>
      </c>
      <c r="B9" s="303"/>
      <c r="C9" s="303"/>
      <c r="D9" s="303"/>
      <c r="E9" s="303"/>
      <c r="F9" s="303"/>
      <c r="G9" s="303"/>
      <c r="H9" s="303"/>
      <c r="I9" s="140"/>
      <c r="J9" s="115"/>
    </row>
    <row r="10" spans="1:10" s="142" customFormat="1" ht="15" customHeight="1" x14ac:dyDescent="0.2">
      <c r="A10" s="25" t="s">
        <v>117</v>
      </c>
      <c r="B10" s="234">
        <v>2005</v>
      </c>
      <c r="C10" s="107">
        <v>179</v>
      </c>
      <c r="D10" s="107">
        <v>39</v>
      </c>
      <c r="E10" s="107">
        <v>111</v>
      </c>
      <c r="F10" s="107">
        <v>19</v>
      </c>
      <c r="G10" s="90">
        <v>73</v>
      </c>
      <c r="H10" s="90" t="s">
        <v>492</v>
      </c>
      <c r="I10" s="115"/>
      <c r="J10" s="115"/>
    </row>
    <row r="11" spans="1:10" s="142" customFormat="1" x14ac:dyDescent="0.2">
      <c r="A11" s="68" t="s">
        <v>159</v>
      </c>
      <c r="B11" s="234">
        <v>2010</v>
      </c>
      <c r="C11" s="107">
        <v>163</v>
      </c>
      <c r="D11" s="107">
        <v>49</v>
      </c>
      <c r="E11" s="107">
        <v>123</v>
      </c>
      <c r="F11" s="107">
        <v>19</v>
      </c>
      <c r="G11" s="107">
        <v>86</v>
      </c>
      <c r="H11" s="90">
        <v>40</v>
      </c>
      <c r="I11" s="115"/>
      <c r="J11" s="115"/>
    </row>
    <row r="12" spans="1:10" s="142" customFormat="1" x14ac:dyDescent="0.2">
      <c r="B12" s="234">
        <v>2015</v>
      </c>
      <c r="C12" s="115">
        <v>115</v>
      </c>
      <c r="D12" s="106">
        <v>55</v>
      </c>
      <c r="E12" s="106">
        <v>173</v>
      </c>
      <c r="F12" s="106">
        <v>20</v>
      </c>
      <c r="G12" s="106">
        <v>49</v>
      </c>
      <c r="H12" s="115">
        <v>30</v>
      </c>
      <c r="I12" s="115"/>
      <c r="J12" s="115"/>
    </row>
    <row r="13" spans="1:10" s="142" customFormat="1" x14ac:dyDescent="0.2">
      <c r="B13" s="244">
        <v>2016</v>
      </c>
      <c r="C13" s="176">
        <v>91</v>
      </c>
      <c r="D13" s="64">
        <v>63</v>
      </c>
      <c r="E13" s="64">
        <v>197</v>
      </c>
      <c r="F13" s="64">
        <v>26</v>
      </c>
      <c r="G13" s="64">
        <v>53</v>
      </c>
      <c r="H13" s="176">
        <v>32</v>
      </c>
      <c r="I13" s="115"/>
      <c r="J13" s="115"/>
    </row>
    <row r="14" spans="1:10" s="142" customFormat="1" x14ac:dyDescent="0.2">
      <c r="A14" s="142" t="s">
        <v>222</v>
      </c>
      <c r="B14" s="102"/>
      <c r="C14" s="91"/>
      <c r="D14" s="96"/>
      <c r="E14" s="96"/>
      <c r="F14" s="96"/>
      <c r="G14" s="96"/>
      <c r="H14" s="116"/>
      <c r="I14" s="115"/>
      <c r="J14" s="115"/>
    </row>
    <row r="15" spans="1:10" s="142" customFormat="1" x14ac:dyDescent="0.2">
      <c r="A15" s="40" t="s">
        <v>223</v>
      </c>
      <c r="B15" s="102"/>
      <c r="C15" s="91"/>
      <c r="D15" s="96"/>
      <c r="E15" s="96"/>
      <c r="F15" s="96"/>
      <c r="G15" s="96"/>
      <c r="H15" s="116"/>
      <c r="I15" s="115"/>
      <c r="J15" s="115"/>
    </row>
    <row r="16" spans="1:10" s="142" customFormat="1" x14ac:dyDescent="0.2">
      <c r="A16" s="215" t="s">
        <v>224</v>
      </c>
      <c r="B16" s="234">
        <v>2005</v>
      </c>
      <c r="C16" s="90">
        <v>8</v>
      </c>
      <c r="D16" s="107" t="s">
        <v>294</v>
      </c>
      <c r="E16" s="107">
        <v>8</v>
      </c>
      <c r="F16" s="107" t="s">
        <v>294</v>
      </c>
      <c r="G16" s="107">
        <v>21</v>
      </c>
      <c r="H16" s="90" t="s">
        <v>492</v>
      </c>
      <c r="I16" s="115"/>
      <c r="J16" s="115"/>
    </row>
    <row r="17" spans="1:10" s="142" customFormat="1" x14ac:dyDescent="0.2">
      <c r="A17" s="69" t="s">
        <v>225</v>
      </c>
      <c r="B17" s="234">
        <v>2010</v>
      </c>
      <c r="C17" s="90">
        <v>8</v>
      </c>
      <c r="D17" s="107" t="s">
        <v>294</v>
      </c>
      <c r="E17" s="107">
        <v>9</v>
      </c>
      <c r="F17" s="107" t="s">
        <v>294</v>
      </c>
      <c r="G17" s="107">
        <v>14</v>
      </c>
      <c r="H17" s="89" t="s">
        <v>305</v>
      </c>
      <c r="I17" s="115"/>
      <c r="J17" s="115"/>
    </row>
    <row r="18" spans="1:10" s="142" customFormat="1" x14ac:dyDescent="0.2">
      <c r="B18" s="234">
        <v>2015</v>
      </c>
      <c r="C18" s="115">
        <v>16</v>
      </c>
      <c r="D18" s="106">
        <v>2</v>
      </c>
      <c r="E18" s="106">
        <v>13</v>
      </c>
      <c r="F18" s="97" t="s">
        <v>294</v>
      </c>
      <c r="G18" s="106">
        <v>2</v>
      </c>
      <c r="H18" s="117" t="s">
        <v>305</v>
      </c>
      <c r="I18" s="115"/>
      <c r="J18" s="115"/>
    </row>
    <row r="19" spans="1:10" s="142" customFormat="1" x14ac:dyDescent="0.2">
      <c r="B19" s="244">
        <v>2016</v>
      </c>
      <c r="C19" s="176">
        <v>10</v>
      </c>
      <c r="D19" s="64">
        <v>1</v>
      </c>
      <c r="E19" s="64">
        <v>13</v>
      </c>
      <c r="F19" s="251" t="s">
        <v>294</v>
      </c>
      <c r="G19" s="64">
        <v>2</v>
      </c>
      <c r="H19" s="252" t="s">
        <v>305</v>
      </c>
      <c r="I19" s="115"/>
      <c r="J19" s="115"/>
    </row>
    <row r="20" spans="1:10" s="142" customFormat="1" ht="18" customHeight="1" x14ac:dyDescent="0.2">
      <c r="A20" s="215" t="s">
        <v>226</v>
      </c>
      <c r="B20" s="234">
        <v>2005</v>
      </c>
      <c r="C20" s="90">
        <v>72</v>
      </c>
      <c r="D20" s="107">
        <v>20</v>
      </c>
      <c r="E20" s="107">
        <v>55</v>
      </c>
      <c r="F20" s="107" t="s">
        <v>294</v>
      </c>
      <c r="G20" s="107">
        <v>28</v>
      </c>
      <c r="H20" s="90" t="s">
        <v>492</v>
      </c>
      <c r="I20" s="115"/>
      <c r="J20" s="115"/>
    </row>
    <row r="21" spans="1:10" s="142" customFormat="1" x14ac:dyDescent="0.2">
      <c r="A21" s="69" t="s">
        <v>227</v>
      </c>
      <c r="B21" s="234">
        <v>2010</v>
      </c>
      <c r="C21" s="90">
        <v>54</v>
      </c>
      <c r="D21" s="107">
        <v>12</v>
      </c>
      <c r="E21" s="107">
        <v>43</v>
      </c>
      <c r="F21" s="107" t="s">
        <v>294</v>
      </c>
      <c r="G21" s="107">
        <v>32</v>
      </c>
      <c r="H21" s="89" t="s">
        <v>305</v>
      </c>
      <c r="I21" s="115"/>
      <c r="J21" s="115"/>
    </row>
    <row r="22" spans="1:10" s="142" customFormat="1" x14ac:dyDescent="0.2">
      <c r="B22" s="234">
        <v>2015</v>
      </c>
      <c r="C22" s="115">
        <v>32</v>
      </c>
      <c r="D22" s="106">
        <v>20</v>
      </c>
      <c r="E22" s="106">
        <v>57</v>
      </c>
      <c r="F22" s="107">
        <v>1</v>
      </c>
      <c r="G22" s="106">
        <v>8</v>
      </c>
      <c r="H22" s="117" t="s">
        <v>305</v>
      </c>
      <c r="I22" s="115"/>
      <c r="J22" s="115"/>
    </row>
    <row r="23" spans="1:10" s="142" customFormat="1" x14ac:dyDescent="0.2">
      <c r="B23" s="244">
        <v>2016</v>
      </c>
      <c r="C23" s="176">
        <v>18</v>
      </c>
      <c r="D23" s="64">
        <v>24</v>
      </c>
      <c r="E23" s="64">
        <v>57</v>
      </c>
      <c r="F23" s="70">
        <v>1</v>
      </c>
      <c r="G23" s="64">
        <v>10</v>
      </c>
      <c r="H23" s="252" t="s">
        <v>305</v>
      </c>
      <c r="I23" s="115"/>
      <c r="J23" s="115"/>
    </row>
    <row r="24" spans="1:10" s="142" customFormat="1" ht="17.25" customHeight="1" x14ac:dyDescent="0.2">
      <c r="A24" s="215" t="s">
        <v>228</v>
      </c>
      <c r="B24" s="234">
        <v>2005</v>
      </c>
      <c r="C24" s="90">
        <v>99</v>
      </c>
      <c r="D24" s="107">
        <v>19</v>
      </c>
      <c r="E24" s="107">
        <v>48</v>
      </c>
      <c r="F24" s="107">
        <v>19</v>
      </c>
      <c r="G24" s="107">
        <v>24</v>
      </c>
      <c r="H24" s="90" t="s">
        <v>492</v>
      </c>
      <c r="I24" s="115"/>
      <c r="J24" s="115"/>
    </row>
    <row r="25" spans="1:10" s="142" customFormat="1" x14ac:dyDescent="0.2">
      <c r="A25" s="69" t="s">
        <v>229</v>
      </c>
      <c r="B25" s="234">
        <v>2010</v>
      </c>
      <c r="C25" s="90">
        <v>101</v>
      </c>
      <c r="D25" s="107">
        <v>37</v>
      </c>
      <c r="E25" s="107">
        <v>71</v>
      </c>
      <c r="F25" s="107">
        <v>19</v>
      </c>
      <c r="G25" s="107">
        <v>40</v>
      </c>
      <c r="H25" s="89" t="s">
        <v>305</v>
      </c>
      <c r="I25" s="115"/>
      <c r="J25" s="115"/>
    </row>
    <row r="26" spans="1:10" s="142" customFormat="1" x14ac:dyDescent="0.2">
      <c r="B26" s="234">
        <v>2015</v>
      </c>
      <c r="C26" s="115">
        <v>67</v>
      </c>
      <c r="D26" s="108">
        <v>33</v>
      </c>
      <c r="E26" s="108">
        <v>103</v>
      </c>
      <c r="F26" s="108">
        <v>19</v>
      </c>
      <c r="G26" s="108">
        <v>39</v>
      </c>
      <c r="H26" s="118" t="s">
        <v>305</v>
      </c>
      <c r="I26" s="115"/>
      <c r="J26" s="115"/>
    </row>
    <row r="27" spans="1:10" s="142" customFormat="1" x14ac:dyDescent="0.2">
      <c r="B27" s="244">
        <v>2016</v>
      </c>
      <c r="C27" s="176">
        <v>63</v>
      </c>
      <c r="D27" s="67">
        <v>38</v>
      </c>
      <c r="E27" s="67">
        <v>127</v>
      </c>
      <c r="F27" s="67">
        <v>25</v>
      </c>
      <c r="G27" s="67">
        <v>41</v>
      </c>
      <c r="H27" s="253" t="s">
        <v>305</v>
      </c>
    </row>
    <row r="28" spans="1:10" s="142" customFormat="1" ht="19.5" customHeight="1" x14ac:dyDescent="0.2">
      <c r="A28" s="303" t="s">
        <v>381</v>
      </c>
      <c r="B28" s="303"/>
      <c r="C28" s="303"/>
      <c r="D28" s="303"/>
      <c r="E28" s="303"/>
      <c r="F28" s="303"/>
      <c r="G28" s="303"/>
      <c r="H28" s="303"/>
    </row>
    <row r="29" spans="1:10" s="142" customFormat="1" ht="17.25" customHeight="1" x14ac:dyDescent="0.2">
      <c r="A29" s="301" t="s">
        <v>332</v>
      </c>
      <c r="B29" s="301"/>
      <c r="C29" s="301"/>
      <c r="D29" s="301"/>
      <c r="E29" s="301"/>
      <c r="F29" s="301"/>
      <c r="G29" s="301"/>
      <c r="H29" s="301"/>
      <c r="I29" s="115"/>
    </row>
    <row r="30" spans="1:10" s="142" customFormat="1" ht="14.25" customHeight="1" x14ac:dyDescent="0.2">
      <c r="A30" s="25" t="s">
        <v>117</v>
      </c>
      <c r="B30" s="234">
        <v>2005</v>
      </c>
      <c r="C30" s="107">
        <v>4956</v>
      </c>
      <c r="D30" s="107">
        <v>1410</v>
      </c>
      <c r="E30" s="107">
        <v>1834</v>
      </c>
      <c r="F30" s="107">
        <v>3567</v>
      </c>
      <c r="G30" s="90">
        <v>552</v>
      </c>
      <c r="H30" s="90" t="s">
        <v>492</v>
      </c>
      <c r="I30" s="115"/>
    </row>
    <row r="31" spans="1:10" s="142" customFormat="1" x14ac:dyDescent="0.2">
      <c r="A31" s="68" t="s">
        <v>159</v>
      </c>
      <c r="B31" s="234">
        <v>2010</v>
      </c>
      <c r="C31" s="107">
        <v>4473</v>
      </c>
      <c r="D31" s="107">
        <v>1445</v>
      </c>
      <c r="E31" s="107">
        <v>1478</v>
      </c>
      <c r="F31" s="107">
        <v>3456</v>
      </c>
      <c r="G31" s="107">
        <v>632</v>
      </c>
      <c r="H31" s="90">
        <v>423</v>
      </c>
      <c r="I31" s="115"/>
    </row>
    <row r="32" spans="1:10" s="142" customFormat="1" x14ac:dyDescent="0.2">
      <c r="B32" s="234">
        <v>2015</v>
      </c>
      <c r="C32" s="115">
        <v>4766</v>
      </c>
      <c r="D32" s="106">
        <v>1581</v>
      </c>
      <c r="E32" s="106">
        <v>2629</v>
      </c>
      <c r="F32" s="106">
        <v>2618</v>
      </c>
      <c r="G32" s="106">
        <v>940</v>
      </c>
      <c r="H32" s="115">
        <v>426</v>
      </c>
      <c r="I32" s="115"/>
    </row>
    <row r="33" spans="1:9" s="142" customFormat="1" x14ac:dyDescent="0.2">
      <c r="B33" s="244">
        <v>2016</v>
      </c>
      <c r="C33" s="176">
        <v>3911</v>
      </c>
      <c r="D33" s="64">
        <v>1554</v>
      </c>
      <c r="E33" s="64">
        <v>2938</v>
      </c>
      <c r="F33" s="64">
        <v>2437</v>
      </c>
      <c r="G33" s="64">
        <v>2196</v>
      </c>
      <c r="H33" s="176">
        <v>961</v>
      </c>
      <c r="I33" s="115"/>
    </row>
    <row r="34" spans="1:9" s="142" customFormat="1" x14ac:dyDescent="0.2">
      <c r="A34" s="142" t="s">
        <v>222</v>
      </c>
      <c r="B34" s="235"/>
      <c r="C34" s="91"/>
      <c r="D34" s="96"/>
      <c r="E34" s="96"/>
      <c r="F34" s="96"/>
      <c r="G34" s="96"/>
      <c r="H34" s="116"/>
      <c r="I34" s="115"/>
    </row>
    <row r="35" spans="1:9" s="142" customFormat="1" x14ac:dyDescent="0.2">
      <c r="A35" s="40" t="s">
        <v>223</v>
      </c>
      <c r="B35" s="235"/>
      <c r="C35" s="91"/>
      <c r="D35" s="96"/>
      <c r="E35" s="96"/>
      <c r="F35" s="96"/>
      <c r="G35" s="96"/>
      <c r="H35" s="116"/>
      <c r="I35" s="115"/>
    </row>
    <row r="36" spans="1:9" s="142" customFormat="1" x14ac:dyDescent="0.2">
      <c r="A36" s="215" t="s">
        <v>224</v>
      </c>
      <c r="B36" s="234">
        <v>2005</v>
      </c>
      <c r="C36" s="90">
        <v>99</v>
      </c>
      <c r="D36" s="107" t="s">
        <v>294</v>
      </c>
      <c r="E36" s="107">
        <v>5</v>
      </c>
      <c r="F36" s="107" t="s">
        <v>294</v>
      </c>
      <c r="G36" s="107">
        <v>135</v>
      </c>
      <c r="H36" s="90" t="s">
        <v>492</v>
      </c>
      <c r="I36" s="115"/>
    </row>
    <row r="37" spans="1:9" s="142" customFormat="1" x14ac:dyDescent="0.2">
      <c r="A37" s="69" t="s">
        <v>225</v>
      </c>
      <c r="B37" s="234">
        <v>2010</v>
      </c>
      <c r="C37" s="90">
        <v>103</v>
      </c>
      <c r="D37" s="107" t="s">
        <v>294</v>
      </c>
      <c r="E37" s="107">
        <v>129</v>
      </c>
      <c r="F37" s="107" t="s">
        <v>294</v>
      </c>
      <c r="G37" s="107">
        <v>130</v>
      </c>
      <c r="H37" s="89" t="s">
        <v>305</v>
      </c>
      <c r="I37" s="115"/>
    </row>
    <row r="38" spans="1:9" s="142" customFormat="1" x14ac:dyDescent="0.2">
      <c r="A38" s="215"/>
      <c r="B38" s="234">
        <v>2015</v>
      </c>
      <c r="C38" s="115">
        <v>205</v>
      </c>
      <c r="D38" s="106">
        <v>42</v>
      </c>
      <c r="E38" s="106">
        <v>131</v>
      </c>
      <c r="F38" s="97" t="s">
        <v>294</v>
      </c>
      <c r="G38" s="106">
        <v>8</v>
      </c>
      <c r="H38" s="117" t="s">
        <v>305</v>
      </c>
      <c r="I38" s="115"/>
    </row>
    <row r="39" spans="1:9" s="142" customFormat="1" x14ac:dyDescent="0.2">
      <c r="A39" s="215"/>
      <c r="B39" s="244">
        <v>2016</v>
      </c>
      <c r="C39" s="176">
        <v>153</v>
      </c>
      <c r="D39" s="64">
        <v>5</v>
      </c>
      <c r="E39" s="64">
        <v>131</v>
      </c>
      <c r="F39" s="70" t="s">
        <v>294</v>
      </c>
      <c r="G39" s="64">
        <v>8</v>
      </c>
      <c r="H39" s="252" t="s">
        <v>305</v>
      </c>
      <c r="I39" s="115"/>
    </row>
    <row r="40" spans="1:9" s="142" customFormat="1" ht="16.5" customHeight="1" x14ac:dyDescent="0.2">
      <c r="A40" s="215" t="s">
        <v>226</v>
      </c>
      <c r="B40" s="234">
        <v>2005</v>
      </c>
      <c r="C40" s="90">
        <v>1728</v>
      </c>
      <c r="D40" s="107">
        <v>491</v>
      </c>
      <c r="E40" s="107">
        <v>1001</v>
      </c>
      <c r="F40" s="107" t="s">
        <v>294</v>
      </c>
      <c r="G40" s="107">
        <v>52</v>
      </c>
      <c r="H40" s="90" t="s">
        <v>492</v>
      </c>
      <c r="I40" s="115"/>
    </row>
    <row r="41" spans="1:9" s="142" customFormat="1" x14ac:dyDescent="0.2">
      <c r="A41" s="69" t="s">
        <v>227</v>
      </c>
      <c r="B41" s="234">
        <v>2010</v>
      </c>
      <c r="C41" s="90">
        <v>993</v>
      </c>
      <c r="D41" s="107">
        <v>366</v>
      </c>
      <c r="E41" s="107">
        <v>528</v>
      </c>
      <c r="F41" s="107" t="s">
        <v>294</v>
      </c>
      <c r="G41" s="107">
        <v>45</v>
      </c>
      <c r="H41" s="89" t="s">
        <v>305</v>
      </c>
      <c r="I41" s="115"/>
    </row>
    <row r="42" spans="1:9" s="142" customFormat="1" x14ac:dyDescent="0.2">
      <c r="A42" s="215"/>
      <c r="B42" s="234">
        <v>2015</v>
      </c>
      <c r="C42" s="115">
        <v>979</v>
      </c>
      <c r="D42" s="106">
        <v>402</v>
      </c>
      <c r="E42" s="106">
        <v>969</v>
      </c>
      <c r="F42" s="107">
        <v>25</v>
      </c>
      <c r="G42" s="106">
        <v>36</v>
      </c>
      <c r="H42" s="117" t="s">
        <v>305</v>
      </c>
      <c r="I42" s="115"/>
    </row>
    <row r="43" spans="1:9" s="142" customFormat="1" x14ac:dyDescent="0.2">
      <c r="A43" s="215"/>
      <c r="B43" s="244">
        <v>2016</v>
      </c>
      <c r="C43" s="176">
        <v>190</v>
      </c>
      <c r="D43" s="64">
        <v>479</v>
      </c>
      <c r="E43" s="64">
        <v>948</v>
      </c>
      <c r="F43" s="70">
        <v>25</v>
      </c>
      <c r="G43" s="64">
        <v>886</v>
      </c>
      <c r="H43" s="252" t="s">
        <v>305</v>
      </c>
      <c r="I43" s="115"/>
    </row>
    <row r="44" spans="1:9" s="142" customFormat="1" ht="18" customHeight="1" x14ac:dyDescent="0.2">
      <c r="A44" s="215" t="s">
        <v>228</v>
      </c>
      <c r="B44" s="234">
        <v>2005</v>
      </c>
      <c r="C44" s="90">
        <v>3129</v>
      </c>
      <c r="D44" s="107">
        <v>919</v>
      </c>
      <c r="E44" s="107">
        <v>828</v>
      </c>
      <c r="F44" s="107">
        <v>3567</v>
      </c>
      <c r="G44" s="107">
        <v>365</v>
      </c>
      <c r="H44" s="90" t="s">
        <v>492</v>
      </c>
      <c r="I44" s="115"/>
    </row>
    <row r="45" spans="1:9" s="142" customFormat="1" x14ac:dyDescent="0.2">
      <c r="A45" s="69" t="s">
        <v>229</v>
      </c>
      <c r="B45" s="234">
        <v>2010</v>
      </c>
      <c r="C45" s="90">
        <v>3377</v>
      </c>
      <c r="D45" s="107">
        <v>1079</v>
      </c>
      <c r="E45" s="107">
        <v>821</v>
      </c>
      <c r="F45" s="107">
        <v>3456</v>
      </c>
      <c r="G45" s="107">
        <v>457</v>
      </c>
      <c r="H45" s="89" t="s">
        <v>305</v>
      </c>
      <c r="I45" s="115"/>
    </row>
    <row r="46" spans="1:9" s="142" customFormat="1" x14ac:dyDescent="0.2">
      <c r="A46" s="215"/>
      <c r="B46" s="234">
        <v>2015</v>
      </c>
      <c r="C46" s="115">
        <v>3582</v>
      </c>
      <c r="D46" s="106">
        <v>1137</v>
      </c>
      <c r="E46" s="106">
        <v>1529</v>
      </c>
      <c r="F46" s="106">
        <v>2593</v>
      </c>
      <c r="G46" s="106">
        <v>896</v>
      </c>
      <c r="H46" s="117" t="s">
        <v>305</v>
      </c>
      <c r="I46" s="115"/>
    </row>
    <row r="47" spans="1:9" s="142" customFormat="1" x14ac:dyDescent="0.2">
      <c r="A47" s="215"/>
      <c r="B47" s="244">
        <v>2016</v>
      </c>
      <c r="C47" s="176">
        <v>3568</v>
      </c>
      <c r="D47" s="64">
        <v>1070</v>
      </c>
      <c r="E47" s="64">
        <v>1859</v>
      </c>
      <c r="F47" s="64">
        <v>2412</v>
      </c>
      <c r="G47" s="64">
        <v>1302</v>
      </c>
      <c r="H47" s="252" t="s">
        <v>305</v>
      </c>
      <c r="I47" s="115"/>
    </row>
    <row r="48" spans="1:9" s="142" customFormat="1" x14ac:dyDescent="0.2"/>
    <row r="49" spans="1:1" s="142" customFormat="1" x14ac:dyDescent="0.2">
      <c r="A49" s="215"/>
    </row>
    <row r="50" spans="1:1" s="142" customFormat="1" x14ac:dyDescent="0.2">
      <c r="A50" s="69"/>
    </row>
    <row r="51" spans="1:1" s="142" customFormat="1" x14ac:dyDescent="0.2"/>
    <row r="52" spans="1:1" s="142" customFormat="1" x14ac:dyDescent="0.2"/>
    <row r="53" spans="1:1" s="142" customFormat="1" x14ac:dyDescent="0.2"/>
    <row r="54" spans="1:1" s="142" customFormat="1" x14ac:dyDescent="0.2"/>
    <row r="55" spans="1:1" s="142" customFormat="1" x14ac:dyDescent="0.2"/>
    <row r="56" spans="1:1" s="142" customFormat="1" x14ac:dyDescent="0.2"/>
    <row r="57" spans="1:1" s="142" customFormat="1" x14ac:dyDescent="0.2"/>
    <row r="58" spans="1:1" s="142" customFormat="1" x14ac:dyDescent="0.2"/>
    <row r="59" spans="1:1" s="142" customFormat="1" x14ac:dyDescent="0.2"/>
    <row r="60" spans="1:1" s="142" customFormat="1" x14ac:dyDescent="0.2"/>
    <row r="61" spans="1:1" s="142" customFormat="1" x14ac:dyDescent="0.2"/>
    <row r="62" spans="1:1" s="142" customFormat="1" x14ac:dyDescent="0.2"/>
    <row r="63" spans="1:1" s="142" customFormat="1" x14ac:dyDescent="0.2"/>
    <row r="64" spans="1:1" s="142" customFormat="1" x14ac:dyDescent="0.2"/>
    <row r="65" s="142" customFormat="1" x14ac:dyDescent="0.2"/>
    <row r="66" s="142" customFormat="1" x14ac:dyDescent="0.2"/>
    <row r="67" s="142" customFormat="1" x14ac:dyDescent="0.2"/>
    <row r="68" s="142" customFormat="1" x14ac:dyDescent="0.2"/>
    <row r="69" s="142" customFormat="1" x14ac:dyDescent="0.2"/>
    <row r="70" s="142" customFormat="1" x14ac:dyDescent="0.2"/>
    <row r="71" s="142" customFormat="1" x14ac:dyDescent="0.2"/>
    <row r="72" s="142" customFormat="1" x14ac:dyDescent="0.2"/>
    <row r="73" s="142" customFormat="1" x14ac:dyDescent="0.2"/>
    <row r="74" s="142" customFormat="1" x14ac:dyDescent="0.2"/>
    <row r="75" s="142" customFormat="1" x14ac:dyDescent="0.2"/>
    <row r="76" s="142" customFormat="1" x14ac:dyDescent="0.2"/>
    <row r="77" s="142" customFormat="1" x14ac:dyDescent="0.2"/>
    <row r="78" s="142" customFormat="1" x14ac:dyDescent="0.2"/>
    <row r="79" s="142" customFormat="1" x14ac:dyDescent="0.2"/>
    <row r="80" s="142" customFormat="1" x14ac:dyDescent="0.2"/>
    <row r="81" s="142" customFormat="1" x14ac:dyDescent="0.2"/>
    <row r="82" s="142" customFormat="1" x14ac:dyDescent="0.2"/>
    <row r="83" s="142" customFormat="1" x14ac:dyDescent="0.2"/>
    <row r="84" s="142" customFormat="1" x14ac:dyDescent="0.2"/>
    <row r="85" s="142" customFormat="1" x14ac:dyDescent="0.2"/>
    <row r="86" s="142" customFormat="1" x14ac:dyDescent="0.2"/>
    <row r="87" s="142" customFormat="1" x14ac:dyDescent="0.2"/>
    <row r="88" s="142" customFormat="1" x14ac:dyDescent="0.2"/>
    <row r="89" s="142" customFormat="1" x14ac:dyDescent="0.2"/>
    <row r="90" s="142" customFormat="1" x14ac:dyDescent="0.2"/>
    <row r="91" s="142" customFormat="1" x14ac:dyDescent="0.2"/>
    <row r="92" s="142" customFormat="1" x14ac:dyDescent="0.2"/>
    <row r="93" s="142" customFormat="1" x14ac:dyDescent="0.2"/>
    <row r="94" s="142" customFormat="1" x14ac:dyDescent="0.2"/>
    <row r="95" s="142" customFormat="1" x14ac:dyDescent="0.2"/>
    <row r="96" s="142" customFormat="1" x14ac:dyDescent="0.2"/>
    <row r="97" s="142" customFormat="1" x14ac:dyDescent="0.2"/>
    <row r="98" s="142" customFormat="1" x14ac:dyDescent="0.2"/>
    <row r="99" s="142" customFormat="1" x14ac:dyDescent="0.2"/>
    <row r="100" s="142" customFormat="1" x14ac:dyDescent="0.2"/>
    <row r="101" s="142" customFormat="1" x14ac:dyDescent="0.2"/>
    <row r="102" s="142" customFormat="1" x14ac:dyDescent="0.2"/>
    <row r="103" s="142" customFormat="1" x14ac:dyDescent="0.2"/>
    <row r="104" s="142" customFormat="1" x14ac:dyDescent="0.2"/>
    <row r="105" s="142" customFormat="1" x14ac:dyDescent="0.2"/>
    <row r="106" s="142" customFormat="1" x14ac:dyDescent="0.2"/>
    <row r="107" s="142" customFormat="1" x14ac:dyDescent="0.2"/>
    <row r="108" s="142" customFormat="1" x14ac:dyDescent="0.2"/>
    <row r="109" s="142" customFormat="1" x14ac:dyDescent="0.2"/>
    <row r="110" s="142" customFormat="1" x14ac:dyDescent="0.2"/>
    <row r="111" s="142" customFormat="1" x14ac:dyDescent="0.2"/>
    <row r="112" s="142" customFormat="1" x14ac:dyDescent="0.2"/>
    <row r="113" s="142" customFormat="1" x14ac:dyDescent="0.2"/>
    <row r="114" s="142" customFormat="1" x14ac:dyDescent="0.2"/>
    <row r="115" s="142" customFormat="1" x14ac:dyDescent="0.2"/>
    <row r="116" s="142" customFormat="1" x14ac:dyDescent="0.2"/>
    <row r="117" s="142" customFormat="1" x14ac:dyDescent="0.2"/>
    <row r="118" s="142" customFormat="1" x14ac:dyDescent="0.2"/>
    <row r="119" s="142" customFormat="1" x14ac:dyDescent="0.2"/>
    <row r="120" s="142" customFormat="1" x14ac:dyDescent="0.2"/>
    <row r="121" s="142" customFormat="1" x14ac:dyDescent="0.2"/>
    <row r="122" s="142" customFormat="1" x14ac:dyDescent="0.2"/>
    <row r="123" s="142" customFormat="1" x14ac:dyDescent="0.2"/>
    <row r="124" s="142" customFormat="1" x14ac:dyDescent="0.2"/>
    <row r="125" s="142" customFormat="1" x14ac:dyDescent="0.2"/>
    <row r="126" s="142" customFormat="1" x14ac:dyDescent="0.2"/>
    <row r="127" s="142" customFormat="1" x14ac:dyDescent="0.2"/>
    <row r="128" s="142" customFormat="1" x14ac:dyDescent="0.2"/>
    <row r="129" s="142" customFormat="1" x14ac:dyDescent="0.2"/>
    <row r="130" s="142" customFormat="1" x14ac:dyDescent="0.2"/>
    <row r="131" s="142" customFormat="1" x14ac:dyDescent="0.2"/>
    <row r="132" s="142" customFormat="1" x14ac:dyDescent="0.2"/>
    <row r="133" s="142" customFormat="1" x14ac:dyDescent="0.2"/>
    <row r="134" s="142" customFormat="1" x14ac:dyDescent="0.2"/>
    <row r="135" s="142" customFormat="1" x14ac:dyDescent="0.2"/>
    <row r="136" s="142" customFormat="1" x14ac:dyDescent="0.2"/>
    <row r="137" s="142" customFormat="1" x14ac:dyDescent="0.2"/>
    <row r="138" s="142" customFormat="1" x14ac:dyDescent="0.2"/>
    <row r="139" s="142" customFormat="1" x14ac:dyDescent="0.2"/>
    <row r="140" s="142" customFormat="1" x14ac:dyDescent="0.2"/>
    <row r="141" s="142" customFormat="1" x14ac:dyDescent="0.2"/>
    <row r="142" s="142" customFormat="1" x14ac:dyDescent="0.2"/>
    <row r="143" s="142" customFormat="1" x14ac:dyDescent="0.2"/>
    <row r="144" s="142" customFormat="1" x14ac:dyDescent="0.2"/>
    <row r="145" s="142" customFormat="1" x14ac:dyDescent="0.2"/>
    <row r="146" s="142" customFormat="1" x14ac:dyDescent="0.2"/>
    <row r="147" s="142" customFormat="1" x14ac:dyDescent="0.2"/>
    <row r="148" s="142" customFormat="1" x14ac:dyDescent="0.2"/>
    <row r="149" s="142" customFormat="1" x14ac:dyDescent="0.2"/>
    <row r="150" s="142" customFormat="1" x14ac:dyDescent="0.2"/>
    <row r="151" s="142" customFormat="1" x14ac:dyDescent="0.2"/>
    <row r="152" s="142" customFormat="1" x14ac:dyDescent="0.2"/>
    <row r="153" s="142" customFormat="1" x14ac:dyDescent="0.2"/>
    <row r="154" s="142" customFormat="1" x14ac:dyDescent="0.2"/>
    <row r="155" s="142" customFormat="1" x14ac:dyDescent="0.2"/>
    <row r="156" s="142" customFormat="1" x14ac:dyDescent="0.2"/>
    <row r="157" s="142" customFormat="1" x14ac:dyDescent="0.2"/>
    <row r="158" s="142" customFormat="1" x14ac:dyDescent="0.2"/>
    <row r="159" s="142" customFormat="1" x14ac:dyDescent="0.2"/>
    <row r="160" s="142" customFormat="1" x14ac:dyDescent="0.2"/>
    <row r="161" s="142" customFormat="1" x14ac:dyDescent="0.2"/>
    <row r="162" s="142" customFormat="1" x14ac:dyDescent="0.2"/>
    <row r="163" s="142" customFormat="1" x14ac:dyDescent="0.2"/>
    <row r="164" s="142" customFormat="1" x14ac:dyDescent="0.2"/>
    <row r="165" s="142" customFormat="1" x14ac:dyDescent="0.2"/>
    <row r="166" s="142" customFormat="1" x14ac:dyDescent="0.2"/>
    <row r="167" s="142" customFormat="1" x14ac:dyDescent="0.2"/>
    <row r="168" s="142" customFormat="1" x14ac:dyDescent="0.2"/>
    <row r="169" s="142" customFormat="1" x14ac:dyDescent="0.2"/>
    <row r="170" s="142" customFormat="1" x14ac:dyDescent="0.2"/>
    <row r="171" s="142" customFormat="1" x14ac:dyDescent="0.2"/>
    <row r="172" s="142" customFormat="1" x14ac:dyDescent="0.2"/>
    <row r="173" s="142" customFormat="1" x14ac:dyDescent="0.2"/>
    <row r="174" s="142" customFormat="1" x14ac:dyDescent="0.2"/>
    <row r="175" s="142" customFormat="1" x14ac:dyDescent="0.2"/>
  </sheetData>
  <mergeCells count="5">
    <mergeCell ref="A29:H29"/>
    <mergeCell ref="A8:H8"/>
    <mergeCell ref="A28:H28"/>
    <mergeCell ref="A7:B7"/>
    <mergeCell ref="A9:H9"/>
  </mergeCells>
  <phoneticPr fontId="4" type="noConversion"/>
  <hyperlinks>
    <hyperlink ref="A1" location="'Spis tablic'!A1" display="POWRÓT/BACK"/>
  </hyperlinks>
  <pageMargins left="0.15748031496062992" right="0" top="0.98425196850393704" bottom="0.59055118110236227" header="0.51181102362204722" footer="0.51181102362204722"/>
  <pageSetup paperSize="9" scale="8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tabColor rgb="FF92D050"/>
  </sheetPr>
  <dimension ref="A1:H175"/>
  <sheetViews>
    <sheetView zoomScaleNormal="100" zoomScaleSheetLayoutView="100" workbookViewId="0">
      <selection activeCell="A3" sqref="A3"/>
    </sheetView>
  </sheetViews>
  <sheetFormatPr defaultRowHeight="12.75" x14ac:dyDescent="0.2"/>
  <cols>
    <col min="1" max="1" width="30.7109375" style="19" customWidth="1"/>
    <col min="2" max="2" width="12.140625" style="19" customWidth="1"/>
    <col min="3" max="3" width="12.85546875" style="19" customWidth="1"/>
    <col min="4" max="4" width="13.5703125" style="19" customWidth="1"/>
    <col min="5" max="5" width="13.42578125" style="19" customWidth="1"/>
    <col min="6" max="6" width="15.28515625" style="19" customWidth="1"/>
    <col min="7" max="7" width="15.85546875" style="19" customWidth="1"/>
    <col min="8" max="8" width="30.7109375" style="19" customWidth="1"/>
    <col min="9" max="16384" width="9.140625" style="19"/>
  </cols>
  <sheetData>
    <row r="1" spans="1:8" x14ac:dyDescent="0.2">
      <c r="A1" s="128" t="s">
        <v>503</v>
      </c>
    </row>
    <row r="2" spans="1:8" x14ac:dyDescent="0.2">
      <c r="H2"/>
    </row>
    <row r="3" spans="1:8" s="142" customFormat="1" x14ac:dyDescent="0.2"/>
    <row r="4" spans="1:8" s="142" customFormat="1" x14ac:dyDescent="0.2"/>
    <row r="5" spans="1:8" s="142" customFormat="1" ht="14.25" x14ac:dyDescent="0.2">
      <c r="A5" s="87" t="s">
        <v>507</v>
      </c>
      <c r="B5" s="87"/>
    </row>
    <row r="6" spans="1:8" s="142" customFormat="1" x14ac:dyDescent="0.2">
      <c r="A6" s="77" t="s">
        <v>453</v>
      </c>
      <c r="B6" s="15"/>
    </row>
    <row r="7" spans="1:8" s="142" customFormat="1" ht="14.25" x14ac:dyDescent="0.2">
      <c r="A7" s="78" t="s">
        <v>454</v>
      </c>
      <c r="B7" s="16"/>
    </row>
    <row r="8" spans="1:8" s="142" customFormat="1" x14ac:dyDescent="0.2">
      <c r="A8" s="79" t="s">
        <v>425</v>
      </c>
      <c r="B8" s="17"/>
    </row>
    <row r="9" spans="1:8" s="142" customFormat="1" ht="15.95" customHeight="1" x14ac:dyDescent="0.2">
      <c r="A9" s="307" t="s">
        <v>73</v>
      </c>
      <c r="B9" s="247">
        <v>2005</v>
      </c>
      <c r="C9" s="247">
        <v>2010</v>
      </c>
      <c r="D9" s="247">
        <v>2015</v>
      </c>
      <c r="E9" s="311">
        <v>2016</v>
      </c>
      <c r="F9" s="311"/>
      <c r="G9" s="311"/>
      <c r="H9" s="309" t="s">
        <v>74</v>
      </c>
    </row>
    <row r="10" spans="1:8" s="142" customFormat="1" ht="72" customHeight="1" thickBot="1" x14ac:dyDescent="0.25">
      <c r="A10" s="308"/>
      <c r="B10" s="312" t="s">
        <v>343</v>
      </c>
      <c r="C10" s="313"/>
      <c r="D10" s="313"/>
      <c r="E10" s="313"/>
      <c r="F10" s="241" t="s">
        <v>611</v>
      </c>
      <c r="G10" s="241" t="s">
        <v>422</v>
      </c>
      <c r="H10" s="310"/>
    </row>
    <row r="11" spans="1:8" s="142" customFormat="1" ht="8.1" customHeight="1" x14ac:dyDescent="0.2">
      <c r="A11" s="102"/>
      <c r="B11" s="106"/>
      <c r="C11" s="106"/>
      <c r="D11" s="108"/>
      <c r="E11" s="145"/>
      <c r="F11" s="106"/>
      <c r="G11" s="106"/>
      <c r="H11" s="108"/>
    </row>
    <row r="12" spans="1:8" s="142" customFormat="1" x14ac:dyDescent="0.2">
      <c r="A12" s="42" t="s">
        <v>117</v>
      </c>
      <c r="B12" s="64">
        <v>596098</v>
      </c>
      <c r="C12" s="64">
        <v>598064</v>
      </c>
      <c r="D12" s="64">
        <v>598303</v>
      </c>
      <c r="E12" s="64">
        <v>598303</v>
      </c>
      <c r="F12" s="65">
        <v>32.700000000000003</v>
      </c>
      <c r="G12" s="71">
        <v>2584</v>
      </c>
      <c r="H12" s="26" t="s">
        <v>159</v>
      </c>
    </row>
    <row r="13" spans="1:8" s="142" customFormat="1" x14ac:dyDescent="0.2">
      <c r="A13" s="102" t="s">
        <v>240</v>
      </c>
      <c r="B13" s="106">
        <v>26186</v>
      </c>
      <c r="C13" s="106">
        <v>26186</v>
      </c>
      <c r="D13" s="106">
        <v>26186</v>
      </c>
      <c r="E13" s="106">
        <v>26186</v>
      </c>
      <c r="F13" s="100">
        <f>E13/1831034*100</f>
        <v>1.430120904363327</v>
      </c>
      <c r="G13" s="101">
        <v>113</v>
      </c>
      <c r="H13" s="22" t="s">
        <v>243</v>
      </c>
    </row>
    <row r="14" spans="1:8" s="142" customFormat="1" x14ac:dyDescent="0.2">
      <c r="A14" s="102" t="s">
        <v>241</v>
      </c>
      <c r="B14" s="106">
        <v>7009</v>
      </c>
      <c r="C14" s="106">
        <v>8737</v>
      </c>
      <c r="D14" s="106">
        <v>8867</v>
      </c>
      <c r="E14" s="106">
        <v>8871</v>
      </c>
      <c r="F14" s="100">
        <f>E14/1831034*100</f>
        <v>0.48448035372363379</v>
      </c>
      <c r="G14" s="101">
        <f>E14/2315611*10000</f>
        <v>38.309543355943639</v>
      </c>
      <c r="H14" s="22" t="s">
        <v>244</v>
      </c>
    </row>
    <row r="15" spans="1:8" s="142" customFormat="1" ht="14.25" x14ac:dyDescent="0.2">
      <c r="A15" s="102" t="s">
        <v>317</v>
      </c>
      <c r="B15" s="119" t="s">
        <v>598</v>
      </c>
      <c r="C15" s="106">
        <v>155070</v>
      </c>
      <c r="D15" s="106">
        <v>152187</v>
      </c>
      <c r="E15" s="106">
        <v>152190</v>
      </c>
      <c r="F15" s="100">
        <f>E15/1831034*100</f>
        <v>8.3116971066621375</v>
      </c>
      <c r="G15" s="101">
        <f>E15/2315611*10000</f>
        <v>657.23474279574589</v>
      </c>
      <c r="H15" s="22" t="s">
        <v>5</v>
      </c>
    </row>
    <row r="16" spans="1:8" s="142" customFormat="1" ht="14.25" x14ac:dyDescent="0.2">
      <c r="A16" s="102" t="s">
        <v>318</v>
      </c>
      <c r="B16" s="106">
        <v>394025</v>
      </c>
      <c r="C16" s="106">
        <v>390361</v>
      </c>
      <c r="D16" s="106">
        <v>390314</v>
      </c>
      <c r="E16" s="106">
        <v>390300</v>
      </c>
      <c r="F16" s="100">
        <f>E16/1831034*100</f>
        <v>21.315824829031026</v>
      </c>
      <c r="G16" s="101">
        <f>E16/2315611*10000</f>
        <v>1685.516263310202</v>
      </c>
      <c r="H16" s="22" t="s">
        <v>6</v>
      </c>
    </row>
    <row r="17" spans="1:8" s="142" customFormat="1" x14ac:dyDescent="0.2">
      <c r="A17" s="102" t="s">
        <v>242</v>
      </c>
      <c r="B17" s="106">
        <v>30</v>
      </c>
      <c r="C17" s="106">
        <v>30</v>
      </c>
      <c r="D17" s="106">
        <v>30</v>
      </c>
      <c r="E17" s="106">
        <v>30</v>
      </c>
      <c r="F17" s="100">
        <v>0</v>
      </c>
      <c r="G17" s="101">
        <v>0</v>
      </c>
      <c r="H17" s="22" t="s">
        <v>245</v>
      </c>
    </row>
    <row r="18" spans="1:8" s="142" customFormat="1" x14ac:dyDescent="0.2">
      <c r="A18" s="102" t="s">
        <v>95</v>
      </c>
      <c r="B18" s="106">
        <v>3097</v>
      </c>
      <c r="C18" s="106">
        <v>4006</v>
      </c>
      <c r="D18" s="106">
        <v>4447</v>
      </c>
      <c r="E18" s="106">
        <v>4454</v>
      </c>
      <c r="F18" s="100">
        <f>E18/1831034*100</f>
        <v>0.24325053494364388</v>
      </c>
      <c r="G18" s="101">
        <f>4454/2315611*10000</f>
        <v>19.234664198779502</v>
      </c>
      <c r="H18" s="22" t="s">
        <v>366</v>
      </c>
    </row>
    <row r="19" spans="1:8" s="142" customFormat="1" x14ac:dyDescent="0.2">
      <c r="A19" s="102" t="s">
        <v>247</v>
      </c>
      <c r="B19" s="106">
        <v>13056</v>
      </c>
      <c r="C19" s="106">
        <v>13675</v>
      </c>
      <c r="D19" s="106">
        <v>16272</v>
      </c>
      <c r="E19" s="106">
        <v>16272</v>
      </c>
      <c r="F19" s="100">
        <f>E19/1831034*100</f>
        <v>0.8886782004047985</v>
      </c>
      <c r="G19" s="101">
        <f>E19/2315611*10000</f>
        <v>70.270870193655142</v>
      </c>
      <c r="H19" s="22" t="s">
        <v>246</v>
      </c>
    </row>
    <row r="20" spans="1:8" s="142" customFormat="1" ht="8.1" customHeight="1" x14ac:dyDescent="0.2"/>
    <row r="21" spans="1:8" s="149" customFormat="1" ht="40.5" customHeight="1" x14ac:dyDescent="0.2">
      <c r="A21" s="314" t="s">
        <v>599</v>
      </c>
      <c r="B21" s="314"/>
      <c r="C21" s="314"/>
      <c r="D21" s="314"/>
      <c r="E21" s="314"/>
      <c r="F21" s="314"/>
      <c r="G21" s="314"/>
      <c r="H21" s="314"/>
    </row>
    <row r="22" spans="1:8" s="149" customFormat="1" ht="27.75" customHeight="1" x14ac:dyDescent="0.2">
      <c r="A22" s="306" t="s">
        <v>600</v>
      </c>
      <c r="B22" s="306"/>
      <c r="C22" s="306"/>
      <c r="D22" s="306"/>
      <c r="E22" s="306"/>
      <c r="F22" s="306"/>
      <c r="G22" s="306"/>
      <c r="H22" s="306"/>
    </row>
    <row r="23" spans="1:8" s="149" customFormat="1" x14ac:dyDescent="0.2">
      <c r="A23" s="193"/>
    </row>
    <row r="24" spans="1:8" s="142" customFormat="1" x14ac:dyDescent="0.2"/>
    <row r="25" spans="1:8" s="142" customFormat="1" x14ac:dyDescent="0.2"/>
    <row r="26" spans="1:8" s="142" customFormat="1" x14ac:dyDescent="0.2">
      <c r="B26" s="176"/>
      <c r="C26" s="194"/>
      <c r="D26" s="195"/>
      <c r="E26" s="194"/>
    </row>
    <row r="27" spans="1:8" s="142" customFormat="1" x14ac:dyDescent="0.2">
      <c r="B27" s="176"/>
      <c r="C27" s="194"/>
      <c r="D27" s="195"/>
      <c r="E27" s="194"/>
    </row>
    <row r="28" spans="1:8" s="142" customFormat="1" x14ac:dyDescent="0.2">
      <c r="B28" s="115"/>
      <c r="C28" s="116"/>
      <c r="D28" s="248"/>
      <c r="E28" s="116"/>
    </row>
    <row r="29" spans="1:8" s="142" customFormat="1" x14ac:dyDescent="0.2">
      <c r="B29" s="115"/>
      <c r="C29" s="116"/>
      <c r="D29" s="248"/>
      <c r="E29" s="116"/>
    </row>
    <row r="30" spans="1:8" s="142" customFormat="1" x14ac:dyDescent="0.2">
      <c r="B30" s="115"/>
      <c r="C30" s="116"/>
      <c r="D30" s="248"/>
      <c r="E30" s="116"/>
    </row>
    <row r="31" spans="1:8" s="142" customFormat="1" x14ac:dyDescent="0.2">
      <c r="B31" s="115"/>
      <c r="C31" s="116"/>
      <c r="D31" s="248"/>
      <c r="E31" s="116"/>
    </row>
    <row r="32" spans="1:8" s="142" customFormat="1" x14ac:dyDescent="0.2">
      <c r="B32" s="115"/>
      <c r="C32" s="116"/>
      <c r="D32" s="248"/>
      <c r="E32" s="116"/>
    </row>
    <row r="33" spans="2:5" s="142" customFormat="1" x14ac:dyDescent="0.2">
      <c r="B33" s="115"/>
      <c r="C33" s="116"/>
      <c r="D33" s="248"/>
      <c r="E33" s="116"/>
    </row>
    <row r="34" spans="2:5" s="142" customFormat="1" x14ac:dyDescent="0.2">
      <c r="B34" s="115"/>
      <c r="C34" s="116"/>
      <c r="D34" s="248"/>
      <c r="E34" s="116"/>
    </row>
    <row r="35" spans="2:5" s="142" customFormat="1" x14ac:dyDescent="0.2">
      <c r="B35" s="115"/>
      <c r="C35" s="116"/>
      <c r="D35" s="248"/>
      <c r="E35" s="116"/>
    </row>
    <row r="36" spans="2:5" s="142" customFormat="1" x14ac:dyDescent="0.2">
      <c r="B36" s="115"/>
      <c r="C36" s="116"/>
      <c r="D36" s="248"/>
      <c r="E36" s="116"/>
    </row>
    <row r="37" spans="2:5" s="142" customFormat="1" x14ac:dyDescent="0.2">
      <c r="B37" s="115"/>
      <c r="C37" s="116"/>
      <c r="D37" s="248"/>
      <c r="E37" s="116"/>
    </row>
    <row r="38" spans="2:5" s="142" customFormat="1" x14ac:dyDescent="0.2">
      <c r="B38" s="115"/>
      <c r="C38" s="116"/>
      <c r="D38" s="248"/>
      <c r="E38" s="116"/>
    </row>
    <row r="39" spans="2:5" s="142" customFormat="1" x14ac:dyDescent="0.2">
      <c r="B39" s="115"/>
      <c r="C39" s="116"/>
      <c r="D39" s="248"/>
      <c r="E39" s="116"/>
    </row>
    <row r="40" spans="2:5" s="142" customFormat="1" x14ac:dyDescent="0.2">
      <c r="B40" s="115"/>
      <c r="C40" s="116"/>
      <c r="D40" s="248"/>
      <c r="E40" s="116"/>
    </row>
    <row r="41" spans="2:5" s="142" customFormat="1" x14ac:dyDescent="0.2"/>
    <row r="42" spans="2:5" s="142" customFormat="1" x14ac:dyDescent="0.2"/>
    <row r="43" spans="2:5" s="142" customFormat="1" x14ac:dyDescent="0.2"/>
    <row r="44" spans="2:5" s="142" customFormat="1" x14ac:dyDescent="0.2"/>
    <row r="45" spans="2:5" s="142" customFormat="1" x14ac:dyDescent="0.2"/>
    <row r="46" spans="2:5" s="142" customFormat="1" x14ac:dyDescent="0.2"/>
    <row r="47" spans="2:5" s="142" customFormat="1" x14ac:dyDescent="0.2"/>
    <row r="48" spans="2:5" s="142" customFormat="1" x14ac:dyDescent="0.2"/>
    <row r="49" s="142" customFormat="1" x14ac:dyDescent="0.2"/>
    <row r="50" s="142" customFormat="1" x14ac:dyDescent="0.2"/>
    <row r="51" s="142" customFormat="1" x14ac:dyDescent="0.2"/>
    <row r="52" s="142" customFormat="1" x14ac:dyDescent="0.2"/>
    <row r="53" s="142" customFormat="1" x14ac:dyDescent="0.2"/>
    <row r="54" s="142" customFormat="1" x14ac:dyDescent="0.2"/>
    <row r="55" s="142" customFormat="1" x14ac:dyDescent="0.2"/>
    <row r="56" s="142" customFormat="1" x14ac:dyDescent="0.2"/>
    <row r="57" s="142" customFormat="1" x14ac:dyDescent="0.2"/>
    <row r="58" s="142" customFormat="1" x14ac:dyDescent="0.2"/>
    <row r="59" s="142" customFormat="1" x14ac:dyDescent="0.2"/>
    <row r="60" s="142" customFormat="1" x14ac:dyDescent="0.2"/>
    <row r="61" s="142" customFormat="1" x14ac:dyDescent="0.2"/>
    <row r="62" s="142" customFormat="1" x14ac:dyDescent="0.2"/>
    <row r="63" s="142" customFormat="1" x14ac:dyDescent="0.2"/>
    <row r="64" s="142" customFormat="1" x14ac:dyDescent="0.2"/>
    <row r="65" s="142" customFormat="1" x14ac:dyDescent="0.2"/>
    <row r="66" s="142" customFormat="1" x14ac:dyDescent="0.2"/>
    <row r="67" s="142" customFormat="1" x14ac:dyDescent="0.2"/>
    <row r="68" s="142" customFormat="1" x14ac:dyDescent="0.2"/>
    <row r="69" s="142" customFormat="1" x14ac:dyDescent="0.2"/>
    <row r="70" s="142" customFormat="1" x14ac:dyDescent="0.2"/>
    <row r="71" s="142" customFormat="1" x14ac:dyDescent="0.2"/>
    <row r="72" s="142" customFormat="1" x14ac:dyDescent="0.2"/>
    <row r="73" s="142" customFormat="1" x14ac:dyDescent="0.2"/>
    <row r="74" s="142" customFormat="1" x14ac:dyDescent="0.2"/>
    <row r="75" s="142" customFormat="1" x14ac:dyDescent="0.2"/>
    <row r="76" s="142" customFormat="1" x14ac:dyDescent="0.2"/>
    <row r="77" s="142" customFormat="1" x14ac:dyDescent="0.2"/>
    <row r="78" s="142" customFormat="1" x14ac:dyDescent="0.2"/>
    <row r="79" s="142" customFormat="1" x14ac:dyDescent="0.2"/>
    <row r="80" s="142" customFormat="1" x14ac:dyDescent="0.2"/>
    <row r="81" s="142" customFormat="1" x14ac:dyDescent="0.2"/>
    <row r="82" s="142" customFormat="1" x14ac:dyDescent="0.2"/>
    <row r="83" s="142" customFormat="1" x14ac:dyDescent="0.2"/>
    <row r="84" s="142" customFormat="1" x14ac:dyDescent="0.2"/>
    <row r="85" s="142" customFormat="1" x14ac:dyDescent="0.2"/>
    <row r="86" s="142" customFormat="1" x14ac:dyDescent="0.2"/>
    <row r="87" s="142" customFormat="1" x14ac:dyDescent="0.2"/>
    <row r="88" s="142" customFormat="1" x14ac:dyDescent="0.2"/>
    <row r="89" s="142" customFormat="1" x14ac:dyDescent="0.2"/>
    <row r="90" s="142" customFormat="1" x14ac:dyDescent="0.2"/>
    <row r="91" s="142" customFormat="1" x14ac:dyDescent="0.2"/>
    <row r="92" s="142" customFormat="1" x14ac:dyDescent="0.2"/>
    <row r="93" s="142" customFormat="1" x14ac:dyDescent="0.2"/>
    <row r="94" s="142" customFormat="1" x14ac:dyDescent="0.2"/>
    <row r="95" s="142" customFormat="1" x14ac:dyDescent="0.2"/>
    <row r="96" s="142" customFormat="1" x14ac:dyDescent="0.2"/>
    <row r="97" s="142" customFormat="1" x14ac:dyDescent="0.2"/>
    <row r="98" s="142" customFormat="1" x14ac:dyDescent="0.2"/>
    <row r="99" s="142" customFormat="1" x14ac:dyDescent="0.2"/>
    <row r="100" s="142" customFormat="1" x14ac:dyDescent="0.2"/>
    <row r="101" s="142" customFormat="1" x14ac:dyDescent="0.2"/>
    <row r="102" s="142" customFormat="1" x14ac:dyDescent="0.2"/>
    <row r="103" s="142" customFormat="1" x14ac:dyDescent="0.2"/>
    <row r="104" s="142" customFormat="1" x14ac:dyDescent="0.2"/>
    <row r="105" s="142" customFormat="1" x14ac:dyDescent="0.2"/>
    <row r="106" s="142" customFormat="1" x14ac:dyDescent="0.2"/>
    <row r="107" s="142" customFormat="1" x14ac:dyDescent="0.2"/>
    <row r="108" s="142" customFormat="1" x14ac:dyDescent="0.2"/>
    <row r="109" s="142" customFormat="1" x14ac:dyDescent="0.2"/>
    <row r="110" s="142" customFormat="1" x14ac:dyDescent="0.2"/>
    <row r="111" s="142" customFormat="1" x14ac:dyDescent="0.2"/>
    <row r="112" s="142" customFormat="1" x14ac:dyDescent="0.2"/>
    <row r="113" s="142" customFormat="1" x14ac:dyDescent="0.2"/>
    <row r="114" s="142" customFormat="1" x14ac:dyDescent="0.2"/>
    <row r="115" s="142" customFormat="1" x14ac:dyDescent="0.2"/>
    <row r="116" s="142" customFormat="1" x14ac:dyDescent="0.2"/>
    <row r="117" s="142" customFormat="1" x14ac:dyDescent="0.2"/>
    <row r="118" s="142" customFormat="1" x14ac:dyDescent="0.2"/>
    <row r="119" s="142" customFormat="1" x14ac:dyDescent="0.2"/>
    <row r="120" s="142" customFormat="1" x14ac:dyDescent="0.2"/>
    <row r="121" s="142" customFormat="1" x14ac:dyDescent="0.2"/>
    <row r="122" s="142" customFormat="1" x14ac:dyDescent="0.2"/>
    <row r="123" s="142" customFormat="1" x14ac:dyDescent="0.2"/>
    <row r="124" s="142" customFormat="1" x14ac:dyDescent="0.2"/>
    <row r="125" s="142" customFormat="1" x14ac:dyDescent="0.2"/>
    <row r="126" s="142" customFormat="1" x14ac:dyDescent="0.2"/>
    <row r="127" s="142" customFormat="1" x14ac:dyDescent="0.2"/>
    <row r="128" s="142" customFormat="1" x14ac:dyDescent="0.2"/>
    <row r="129" s="142" customFormat="1" x14ac:dyDescent="0.2"/>
    <row r="130" s="142" customFormat="1" x14ac:dyDescent="0.2"/>
    <row r="131" s="142" customFormat="1" x14ac:dyDescent="0.2"/>
    <row r="132" s="142" customFormat="1" x14ac:dyDescent="0.2"/>
    <row r="133" s="142" customFormat="1" x14ac:dyDescent="0.2"/>
    <row r="134" s="142" customFormat="1" x14ac:dyDescent="0.2"/>
    <row r="135" s="142" customFormat="1" x14ac:dyDescent="0.2"/>
    <row r="136" s="142" customFormat="1" x14ac:dyDescent="0.2"/>
    <row r="137" s="142" customFormat="1" x14ac:dyDescent="0.2"/>
    <row r="138" s="142" customFormat="1" x14ac:dyDescent="0.2"/>
    <row r="139" s="142" customFormat="1" x14ac:dyDescent="0.2"/>
    <row r="140" s="142" customFormat="1" x14ac:dyDescent="0.2"/>
    <row r="141" s="142" customFormat="1" x14ac:dyDescent="0.2"/>
    <row r="142" s="142" customFormat="1" x14ac:dyDescent="0.2"/>
    <row r="143" s="142" customFormat="1" x14ac:dyDescent="0.2"/>
    <row r="144" s="142" customFormat="1" x14ac:dyDescent="0.2"/>
    <row r="145" s="142" customFormat="1" x14ac:dyDescent="0.2"/>
    <row r="146" s="142" customFormat="1" x14ac:dyDescent="0.2"/>
    <row r="147" s="142" customFormat="1" x14ac:dyDescent="0.2"/>
    <row r="148" s="142" customFormat="1" x14ac:dyDescent="0.2"/>
    <row r="149" s="142" customFormat="1" x14ac:dyDescent="0.2"/>
    <row r="150" s="142" customFormat="1" x14ac:dyDescent="0.2"/>
    <row r="151" s="142" customFormat="1" x14ac:dyDescent="0.2"/>
    <row r="152" s="142" customFormat="1" x14ac:dyDescent="0.2"/>
    <row r="153" s="142" customFormat="1" x14ac:dyDescent="0.2"/>
    <row r="154" s="142" customFormat="1" x14ac:dyDescent="0.2"/>
    <row r="155" s="142" customFormat="1" x14ac:dyDescent="0.2"/>
    <row r="156" s="142" customFormat="1" x14ac:dyDescent="0.2"/>
    <row r="157" s="142" customFormat="1" x14ac:dyDescent="0.2"/>
    <row r="158" s="142" customFormat="1" x14ac:dyDescent="0.2"/>
    <row r="159" s="142" customFormat="1" x14ac:dyDescent="0.2"/>
    <row r="160" s="142" customFormat="1" x14ac:dyDescent="0.2"/>
    <row r="161" s="142" customFormat="1" x14ac:dyDescent="0.2"/>
    <row r="162" s="142" customFormat="1" x14ac:dyDescent="0.2"/>
    <row r="163" s="142" customFormat="1" x14ac:dyDescent="0.2"/>
    <row r="164" s="142" customFormat="1" x14ac:dyDescent="0.2"/>
    <row r="165" s="142" customFormat="1" x14ac:dyDescent="0.2"/>
    <row r="166" s="142" customFormat="1" x14ac:dyDescent="0.2"/>
    <row r="167" s="142" customFormat="1" x14ac:dyDescent="0.2"/>
    <row r="168" s="142" customFormat="1" x14ac:dyDescent="0.2"/>
    <row r="169" s="142" customFormat="1" x14ac:dyDescent="0.2"/>
    <row r="170" s="142" customFormat="1" x14ac:dyDescent="0.2"/>
    <row r="171" s="142" customFormat="1" x14ac:dyDescent="0.2"/>
    <row r="172" s="142" customFormat="1" x14ac:dyDescent="0.2"/>
    <row r="173" s="142" customFormat="1" x14ac:dyDescent="0.2"/>
    <row r="174" s="142" customFormat="1" x14ac:dyDescent="0.2"/>
    <row r="175" s="142" customFormat="1" x14ac:dyDescent="0.2"/>
  </sheetData>
  <mergeCells count="6">
    <mergeCell ref="A22:H22"/>
    <mergeCell ref="A9:A10"/>
    <mergeCell ref="H9:H10"/>
    <mergeCell ref="E9:G9"/>
    <mergeCell ref="B10:E10"/>
    <mergeCell ref="A21:H21"/>
  </mergeCells>
  <phoneticPr fontId="4" type="noConversion"/>
  <hyperlinks>
    <hyperlink ref="A1" location="'Spis tablic'!A1" display="POWRÓT/BACK"/>
  </hyperlinks>
  <pageMargins left="0.75" right="0.75" top="1" bottom="1" header="0.5" footer="0.5"/>
  <pageSetup paperSize="9" scale="90" orientation="landscape" horizontalDpi="4294967294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>
    <tabColor rgb="FF92D050"/>
  </sheetPr>
  <dimension ref="A1:G175"/>
  <sheetViews>
    <sheetView zoomScaleNormal="100" zoomScaleSheetLayoutView="100" workbookViewId="0">
      <selection activeCell="A3" sqref="A3"/>
    </sheetView>
  </sheetViews>
  <sheetFormatPr defaultRowHeight="12.75" x14ac:dyDescent="0.2"/>
  <cols>
    <col min="1" max="1" width="20.7109375" style="19" customWidth="1"/>
    <col min="2" max="2" width="6" style="19" customWidth="1"/>
    <col min="3" max="3" width="18.7109375" style="19" customWidth="1"/>
    <col min="4" max="4" width="19.7109375" style="19" customWidth="1"/>
    <col min="5" max="6" width="19.42578125" style="19" customWidth="1"/>
    <col min="7" max="7" width="19" style="19" customWidth="1"/>
    <col min="8" max="16384" width="9.140625" style="19"/>
  </cols>
  <sheetData>
    <row r="1" spans="1:7" x14ac:dyDescent="0.2">
      <c r="A1" s="128" t="s">
        <v>503</v>
      </c>
    </row>
    <row r="2" spans="1:7" x14ac:dyDescent="0.2">
      <c r="G2"/>
    </row>
    <row r="3" spans="1:7" s="142" customFormat="1" x14ac:dyDescent="0.2"/>
    <row r="4" spans="1:7" s="142" customFormat="1" x14ac:dyDescent="0.2"/>
    <row r="5" spans="1:7" s="142" customFormat="1" x14ac:dyDescent="0.2">
      <c r="A5" s="87" t="s">
        <v>455</v>
      </c>
      <c r="B5" s="87"/>
      <c r="C5" s="87"/>
      <c r="D5" s="25"/>
    </row>
    <row r="6" spans="1:7" s="142" customFormat="1" x14ac:dyDescent="0.2">
      <c r="A6" s="77" t="s">
        <v>453</v>
      </c>
      <c r="B6" s="77"/>
      <c r="C6" s="77"/>
    </row>
    <row r="7" spans="1:7" s="142" customFormat="1" x14ac:dyDescent="0.2">
      <c r="A7" s="78" t="s">
        <v>424</v>
      </c>
      <c r="B7" s="78"/>
      <c r="C7" s="78"/>
    </row>
    <row r="8" spans="1:7" s="142" customFormat="1" x14ac:dyDescent="0.2">
      <c r="A8" s="79" t="s">
        <v>425</v>
      </c>
      <c r="B8" s="79"/>
      <c r="C8" s="79"/>
    </row>
    <row r="9" spans="1:7" s="142" customFormat="1" ht="15.95" customHeight="1" x14ac:dyDescent="0.2">
      <c r="A9" s="315" t="s">
        <v>360</v>
      </c>
      <c r="B9" s="316"/>
      <c r="C9" s="311" t="s">
        <v>361</v>
      </c>
      <c r="D9" s="311"/>
      <c r="E9" s="311"/>
      <c r="F9" s="311"/>
      <c r="G9" s="321"/>
    </row>
    <row r="10" spans="1:7" s="142" customFormat="1" ht="15.95" customHeight="1" x14ac:dyDescent="0.2">
      <c r="A10" s="317"/>
      <c r="B10" s="318"/>
      <c r="C10" s="311" t="s">
        <v>1</v>
      </c>
      <c r="D10" s="311"/>
      <c r="E10" s="311"/>
      <c r="F10" s="311"/>
      <c r="G10" s="324" t="s">
        <v>426</v>
      </c>
    </row>
    <row r="11" spans="1:7" s="142" customFormat="1" ht="30" customHeight="1" x14ac:dyDescent="0.2">
      <c r="A11" s="317"/>
      <c r="B11" s="318"/>
      <c r="C11" s="322" t="s">
        <v>2</v>
      </c>
      <c r="D11" s="322" t="s">
        <v>3</v>
      </c>
      <c r="E11" s="323" t="s">
        <v>362</v>
      </c>
      <c r="F11" s="323"/>
      <c r="G11" s="324"/>
    </row>
    <row r="12" spans="1:7" s="142" customFormat="1" ht="30" customHeight="1" thickBot="1" x14ac:dyDescent="0.25">
      <c r="A12" s="319"/>
      <c r="B12" s="320"/>
      <c r="C12" s="312"/>
      <c r="D12" s="312"/>
      <c r="E12" s="241" t="s">
        <v>4</v>
      </c>
      <c r="F12" s="241" t="s">
        <v>3</v>
      </c>
      <c r="G12" s="325"/>
    </row>
    <row r="13" spans="1:7" s="142" customFormat="1" ht="8.1" customHeight="1" x14ac:dyDescent="0.2">
      <c r="A13" s="115"/>
      <c r="B13" s="242"/>
      <c r="C13" s="106"/>
      <c r="D13" s="106"/>
      <c r="E13" s="106"/>
      <c r="F13" s="106"/>
      <c r="G13" s="108"/>
    </row>
    <row r="14" spans="1:7" s="142" customFormat="1" ht="15" customHeight="1" x14ac:dyDescent="0.2">
      <c r="A14" s="243" t="s">
        <v>427</v>
      </c>
      <c r="B14" s="234">
        <v>2005</v>
      </c>
      <c r="C14" s="106">
        <v>26186</v>
      </c>
      <c r="D14" s="106">
        <v>10117</v>
      </c>
      <c r="E14" s="106">
        <v>6253</v>
      </c>
      <c r="F14" s="106">
        <v>2908</v>
      </c>
      <c r="G14" s="108">
        <v>43201</v>
      </c>
    </row>
    <row r="15" spans="1:7" s="142" customFormat="1" ht="15" customHeight="1" x14ac:dyDescent="0.2">
      <c r="A15" s="243" t="s">
        <v>500</v>
      </c>
      <c r="B15" s="234">
        <v>2010</v>
      </c>
      <c r="C15" s="106">
        <v>26186</v>
      </c>
      <c r="D15" s="106">
        <v>10119</v>
      </c>
      <c r="E15" s="106">
        <v>6253</v>
      </c>
      <c r="F15" s="106">
        <v>2909</v>
      </c>
      <c r="G15" s="108">
        <v>43201</v>
      </c>
    </row>
    <row r="16" spans="1:7" s="142" customFormat="1" ht="15" customHeight="1" x14ac:dyDescent="0.2">
      <c r="A16" s="243"/>
      <c r="B16" s="234">
        <v>2015</v>
      </c>
      <c r="C16" s="107">
        <v>26186</v>
      </c>
      <c r="D16" s="191">
        <v>10120</v>
      </c>
      <c r="E16" s="187">
        <v>5651</v>
      </c>
      <c r="F16" s="187">
        <v>2992</v>
      </c>
      <c r="G16" s="188">
        <v>43201</v>
      </c>
    </row>
    <row r="17" spans="1:7" s="142" customFormat="1" ht="15" customHeight="1" x14ac:dyDescent="0.2">
      <c r="A17" s="192"/>
      <c r="B17" s="244">
        <v>2016</v>
      </c>
      <c r="C17" s="70">
        <v>26186</v>
      </c>
      <c r="D17" s="245">
        <v>10120</v>
      </c>
      <c r="E17" s="237">
        <v>5716</v>
      </c>
      <c r="F17" s="237">
        <v>2992</v>
      </c>
      <c r="G17" s="238">
        <v>43201</v>
      </c>
    </row>
    <row r="18" spans="1:7" s="142" customFormat="1" ht="15" customHeight="1" x14ac:dyDescent="0.2">
      <c r="A18" s="243" t="s">
        <v>297</v>
      </c>
      <c r="B18" s="246"/>
      <c r="C18" s="187" t="s">
        <v>588</v>
      </c>
      <c r="D18" s="187">
        <v>6184</v>
      </c>
      <c r="E18" s="187">
        <v>5392</v>
      </c>
      <c r="F18" s="187">
        <v>2713</v>
      </c>
      <c r="G18" s="188">
        <v>30220</v>
      </c>
    </row>
    <row r="19" spans="1:7" s="142" customFormat="1" ht="15" customHeight="1" x14ac:dyDescent="0.2">
      <c r="A19" s="243" t="s">
        <v>298</v>
      </c>
      <c r="B19" s="246"/>
      <c r="C19" s="187">
        <v>4613</v>
      </c>
      <c r="D19" s="187">
        <v>3936</v>
      </c>
      <c r="E19" s="187">
        <v>324</v>
      </c>
      <c r="F19" s="187">
        <v>278</v>
      </c>
      <c r="G19" s="188">
        <v>12981</v>
      </c>
    </row>
    <row r="20" spans="1:7" s="142" customFormat="1" ht="11.25" customHeight="1" x14ac:dyDescent="0.2">
      <c r="D20" s="106"/>
    </row>
    <row r="21" spans="1:7" s="133" customFormat="1" ht="26.25" customHeight="1" x14ac:dyDescent="0.2">
      <c r="A21" s="314" t="s">
        <v>364</v>
      </c>
      <c r="B21" s="314"/>
      <c r="C21" s="314"/>
      <c r="D21" s="314"/>
      <c r="E21" s="314"/>
      <c r="F21" s="314"/>
      <c r="G21" s="314"/>
    </row>
    <row r="22" spans="1:7" s="133" customFormat="1" ht="25.5" customHeight="1" x14ac:dyDescent="0.2">
      <c r="A22" s="306" t="s">
        <v>363</v>
      </c>
      <c r="B22" s="306"/>
      <c r="C22" s="306"/>
      <c r="D22" s="306"/>
      <c r="E22" s="306"/>
      <c r="F22" s="306"/>
      <c r="G22" s="306"/>
    </row>
    <row r="23" spans="1:7" s="142" customFormat="1" x14ac:dyDescent="0.2"/>
    <row r="24" spans="1:7" s="142" customFormat="1" x14ac:dyDescent="0.2"/>
    <row r="25" spans="1:7" s="142" customFormat="1" x14ac:dyDescent="0.2"/>
    <row r="26" spans="1:7" s="142" customFormat="1" x14ac:dyDescent="0.2"/>
    <row r="27" spans="1:7" s="142" customFormat="1" x14ac:dyDescent="0.2"/>
    <row r="28" spans="1:7" s="142" customFormat="1" x14ac:dyDescent="0.2"/>
    <row r="29" spans="1:7" s="142" customFormat="1" x14ac:dyDescent="0.2"/>
    <row r="30" spans="1:7" s="142" customFormat="1" x14ac:dyDescent="0.2"/>
    <row r="31" spans="1:7" s="142" customFormat="1" x14ac:dyDescent="0.2"/>
    <row r="32" spans="1:7" s="142" customFormat="1" x14ac:dyDescent="0.2"/>
    <row r="33" s="142" customFormat="1" x14ac:dyDescent="0.2"/>
    <row r="34" s="142" customFormat="1" x14ac:dyDescent="0.2"/>
    <row r="35" s="142" customFormat="1" x14ac:dyDescent="0.2"/>
    <row r="36" s="142" customFormat="1" x14ac:dyDescent="0.2"/>
    <row r="37" s="142" customFormat="1" x14ac:dyDescent="0.2"/>
    <row r="38" s="142" customFormat="1" x14ac:dyDescent="0.2"/>
    <row r="39" s="142" customFormat="1" x14ac:dyDescent="0.2"/>
    <row r="40" s="142" customFormat="1" x14ac:dyDescent="0.2"/>
    <row r="41" s="142" customFormat="1" x14ac:dyDescent="0.2"/>
    <row r="42" s="142" customFormat="1" x14ac:dyDescent="0.2"/>
    <row r="43" s="142" customFormat="1" x14ac:dyDescent="0.2"/>
    <row r="44" s="142" customFormat="1" x14ac:dyDescent="0.2"/>
    <row r="45" s="142" customFormat="1" x14ac:dyDescent="0.2"/>
    <row r="46" s="142" customFormat="1" x14ac:dyDescent="0.2"/>
    <row r="47" s="142" customFormat="1" x14ac:dyDescent="0.2"/>
    <row r="48" s="142" customFormat="1" x14ac:dyDescent="0.2"/>
    <row r="49" s="142" customFormat="1" x14ac:dyDescent="0.2"/>
    <row r="50" s="142" customFormat="1" x14ac:dyDescent="0.2"/>
    <row r="51" s="142" customFormat="1" x14ac:dyDescent="0.2"/>
    <row r="52" s="142" customFormat="1" x14ac:dyDescent="0.2"/>
    <row r="53" s="142" customFormat="1" x14ac:dyDescent="0.2"/>
    <row r="54" s="142" customFormat="1" x14ac:dyDescent="0.2"/>
    <row r="55" s="142" customFormat="1" x14ac:dyDescent="0.2"/>
    <row r="56" s="142" customFormat="1" x14ac:dyDescent="0.2"/>
    <row r="57" s="142" customFormat="1" x14ac:dyDescent="0.2"/>
    <row r="58" s="142" customFormat="1" x14ac:dyDescent="0.2"/>
    <row r="59" s="142" customFormat="1" x14ac:dyDescent="0.2"/>
    <row r="60" s="142" customFormat="1" x14ac:dyDescent="0.2"/>
    <row r="61" s="142" customFormat="1" x14ac:dyDescent="0.2"/>
    <row r="62" s="142" customFormat="1" x14ac:dyDescent="0.2"/>
    <row r="63" s="142" customFormat="1" x14ac:dyDescent="0.2"/>
    <row r="64" s="142" customFormat="1" x14ac:dyDescent="0.2"/>
    <row r="65" s="142" customFormat="1" x14ac:dyDescent="0.2"/>
    <row r="66" s="142" customFormat="1" x14ac:dyDescent="0.2"/>
    <row r="67" s="142" customFormat="1" x14ac:dyDescent="0.2"/>
    <row r="68" s="142" customFormat="1" x14ac:dyDescent="0.2"/>
    <row r="69" s="142" customFormat="1" x14ac:dyDescent="0.2"/>
    <row r="70" s="142" customFormat="1" x14ac:dyDescent="0.2"/>
    <row r="71" s="142" customFormat="1" x14ac:dyDescent="0.2"/>
    <row r="72" s="142" customFormat="1" x14ac:dyDescent="0.2"/>
    <row r="73" s="142" customFormat="1" x14ac:dyDescent="0.2"/>
    <row r="74" s="142" customFormat="1" x14ac:dyDescent="0.2"/>
    <row r="75" s="142" customFormat="1" x14ac:dyDescent="0.2"/>
    <row r="76" s="142" customFormat="1" x14ac:dyDescent="0.2"/>
    <row r="77" s="142" customFormat="1" x14ac:dyDescent="0.2"/>
    <row r="78" s="142" customFormat="1" x14ac:dyDescent="0.2"/>
    <row r="79" s="142" customFormat="1" x14ac:dyDescent="0.2"/>
    <row r="80" s="142" customFormat="1" x14ac:dyDescent="0.2"/>
    <row r="81" s="142" customFormat="1" x14ac:dyDescent="0.2"/>
    <row r="82" s="142" customFormat="1" x14ac:dyDescent="0.2"/>
    <row r="83" s="142" customFormat="1" x14ac:dyDescent="0.2"/>
    <row r="84" s="142" customFormat="1" x14ac:dyDescent="0.2"/>
    <row r="85" s="142" customFormat="1" x14ac:dyDescent="0.2"/>
    <row r="86" s="142" customFormat="1" x14ac:dyDescent="0.2"/>
    <row r="87" s="142" customFormat="1" x14ac:dyDescent="0.2"/>
    <row r="88" s="142" customFormat="1" x14ac:dyDescent="0.2"/>
    <row r="89" s="142" customFormat="1" x14ac:dyDescent="0.2"/>
    <row r="90" s="142" customFormat="1" x14ac:dyDescent="0.2"/>
    <row r="91" s="142" customFormat="1" x14ac:dyDescent="0.2"/>
    <row r="92" s="142" customFormat="1" x14ac:dyDescent="0.2"/>
    <row r="93" s="142" customFormat="1" x14ac:dyDescent="0.2"/>
    <row r="94" s="142" customFormat="1" x14ac:dyDescent="0.2"/>
    <row r="95" s="142" customFormat="1" x14ac:dyDescent="0.2"/>
    <row r="96" s="142" customFormat="1" x14ac:dyDescent="0.2"/>
    <row r="97" s="142" customFormat="1" x14ac:dyDescent="0.2"/>
    <row r="98" s="142" customFormat="1" x14ac:dyDescent="0.2"/>
    <row r="99" s="142" customFormat="1" x14ac:dyDescent="0.2"/>
    <row r="100" s="142" customFormat="1" x14ac:dyDescent="0.2"/>
    <row r="101" s="142" customFormat="1" x14ac:dyDescent="0.2"/>
    <row r="102" s="142" customFormat="1" x14ac:dyDescent="0.2"/>
    <row r="103" s="142" customFormat="1" x14ac:dyDescent="0.2"/>
    <row r="104" s="142" customFormat="1" x14ac:dyDescent="0.2"/>
    <row r="105" s="142" customFormat="1" x14ac:dyDescent="0.2"/>
    <row r="106" s="142" customFormat="1" x14ac:dyDescent="0.2"/>
    <row r="107" s="142" customFormat="1" x14ac:dyDescent="0.2"/>
    <row r="108" s="142" customFormat="1" x14ac:dyDescent="0.2"/>
    <row r="109" s="142" customFormat="1" x14ac:dyDescent="0.2"/>
    <row r="110" s="142" customFormat="1" x14ac:dyDescent="0.2"/>
    <row r="111" s="142" customFormat="1" x14ac:dyDescent="0.2"/>
    <row r="112" s="142" customFormat="1" x14ac:dyDescent="0.2"/>
    <row r="113" s="142" customFormat="1" x14ac:dyDescent="0.2"/>
    <row r="114" s="142" customFormat="1" x14ac:dyDescent="0.2"/>
    <row r="115" s="142" customFormat="1" x14ac:dyDescent="0.2"/>
    <row r="116" s="142" customFormat="1" x14ac:dyDescent="0.2"/>
    <row r="117" s="142" customFormat="1" x14ac:dyDescent="0.2"/>
    <row r="118" s="142" customFormat="1" x14ac:dyDescent="0.2"/>
    <row r="119" s="142" customFormat="1" x14ac:dyDescent="0.2"/>
    <row r="120" s="142" customFormat="1" x14ac:dyDescent="0.2"/>
    <row r="121" s="142" customFormat="1" x14ac:dyDescent="0.2"/>
    <row r="122" s="142" customFormat="1" x14ac:dyDescent="0.2"/>
    <row r="123" s="142" customFormat="1" x14ac:dyDescent="0.2"/>
    <row r="124" s="142" customFormat="1" x14ac:dyDescent="0.2"/>
    <row r="125" s="142" customFormat="1" x14ac:dyDescent="0.2"/>
    <row r="126" s="142" customFormat="1" x14ac:dyDescent="0.2"/>
    <row r="127" s="142" customFormat="1" x14ac:dyDescent="0.2"/>
    <row r="128" s="142" customFormat="1" x14ac:dyDescent="0.2"/>
    <row r="129" s="142" customFormat="1" x14ac:dyDescent="0.2"/>
    <row r="130" s="142" customFormat="1" x14ac:dyDescent="0.2"/>
    <row r="131" s="142" customFormat="1" x14ac:dyDescent="0.2"/>
    <row r="132" s="142" customFormat="1" x14ac:dyDescent="0.2"/>
    <row r="133" s="142" customFormat="1" x14ac:dyDescent="0.2"/>
    <row r="134" s="142" customFormat="1" x14ac:dyDescent="0.2"/>
    <row r="135" s="142" customFormat="1" x14ac:dyDescent="0.2"/>
    <row r="136" s="142" customFormat="1" x14ac:dyDescent="0.2"/>
    <row r="137" s="142" customFormat="1" x14ac:dyDescent="0.2"/>
    <row r="138" s="142" customFormat="1" x14ac:dyDescent="0.2"/>
    <row r="139" s="142" customFormat="1" x14ac:dyDescent="0.2"/>
    <row r="140" s="142" customFormat="1" x14ac:dyDescent="0.2"/>
    <row r="141" s="142" customFormat="1" x14ac:dyDescent="0.2"/>
    <row r="142" s="142" customFormat="1" x14ac:dyDescent="0.2"/>
    <row r="143" s="142" customFormat="1" x14ac:dyDescent="0.2"/>
    <row r="144" s="142" customFormat="1" x14ac:dyDescent="0.2"/>
    <row r="145" s="142" customFormat="1" x14ac:dyDescent="0.2"/>
    <row r="146" s="142" customFormat="1" x14ac:dyDescent="0.2"/>
    <row r="147" s="142" customFormat="1" x14ac:dyDescent="0.2"/>
    <row r="148" s="142" customFormat="1" x14ac:dyDescent="0.2"/>
    <row r="149" s="142" customFormat="1" x14ac:dyDescent="0.2"/>
    <row r="150" s="142" customFormat="1" x14ac:dyDescent="0.2"/>
    <row r="151" s="142" customFormat="1" x14ac:dyDescent="0.2"/>
    <row r="152" s="142" customFormat="1" x14ac:dyDescent="0.2"/>
    <row r="153" s="142" customFormat="1" x14ac:dyDescent="0.2"/>
    <row r="154" s="142" customFormat="1" x14ac:dyDescent="0.2"/>
    <row r="155" s="142" customFormat="1" x14ac:dyDescent="0.2"/>
    <row r="156" s="142" customFormat="1" x14ac:dyDescent="0.2"/>
    <row r="157" s="142" customFormat="1" x14ac:dyDescent="0.2"/>
    <row r="158" s="142" customFormat="1" x14ac:dyDescent="0.2"/>
    <row r="159" s="142" customFormat="1" x14ac:dyDescent="0.2"/>
    <row r="160" s="142" customFormat="1" x14ac:dyDescent="0.2"/>
    <row r="161" s="142" customFormat="1" x14ac:dyDescent="0.2"/>
    <row r="162" s="142" customFormat="1" x14ac:dyDescent="0.2"/>
    <row r="163" s="142" customFormat="1" x14ac:dyDescent="0.2"/>
    <row r="164" s="142" customFormat="1" x14ac:dyDescent="0.2"/>
    <row r="165" s="142" customFormat="1" x14ac:dyDescent="0.2"/>
    <row r="166" s="142" customFormat="1" x14ac:dyDescent="0.2"/>
    <row r="167" s="142" customFormat="1" x14ac:dyDescent="0.2"/>
    <row r="168" s="142" customFormat="1" x14ac:dyDescent="0.2"/>
    <row r="169" s="142" customFormat="1" x14ac:dyDescent="0.2"/>
    <row r="170" s="142" customFormat="1" x14ac:dyDescent="0.2"/>
    <row r="171" s="142" customFormat="1" x14ac:dyDescent="0.2"/>
    <row r="172" s="142" customFormat="1" x14ac:dyDescent="0.2"/>
    <row r="173" s="142" customFormat="1" x14ac:dyDescent="0.2"/>
    <row r="174" s="142" customFormat="1" x14ac:dyDescent="0.2"/>
    <row r="175" s="142" customFormat="1" x14ac:dyDescent="0.2"/>
  </sheetData>
  <mergeCells count="9">
    <mergeCell ref="A9:B12"/>
    <mergeCell ref="A21:G21"/>
    <mergeCell ref="A22:G22"/>
    <mergeCell ref="C9:G9"/>
    <mergeCell ref="C11:C12"/>
    <mergeCell ref="D11:D12"/>
    <mergeCell ref="E11:F11"/>
    <mergeCell ref="G10:G12"/>
    <mergeCell ref="C10:F10"/>
  </mergeCells>
  <phoneticPr fontId="4" type="noConversion"/>
  <hyperlinks>
    <hyperlink ref="A1" location="'Spis tablic'!A1" display="POWRÓT/BACK"/>
  </hyperlinks>
  <pageMargins left="0.74803149606299213" right="0.15748031496062992" top="0.98425196850393704" bottom="0.98425196850393704" header="0.51181102362204722" footer="0.51181102362204722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tabColor rgb="FF92D050"/>
  </sheetPr>
  <dimension ref="A1:F175"/>
  <sheetViews>
    <sheetView zoomScaleNormal="100" zoomScaleSheetLayoutView="100" workbookViewId="0">
      <selection activeCell="A3" sqref="A3"/>
    </sheetView>
  </sheetViews>
  <sheetFormatPr defaultRowHeight="12.75" x14ac:dyDescent="0.2"/>
  <cols>
    <col min="1" max="1" width="20.7109375" style="18" customWidth="1"/>
    <col min="2" max="2" width="5.7109375" style="18" customWidth="1"/>
    <col min="3" max="3" width="15.5703125" style="18" customWidth="1"/>
    <col min="4" max="4" width="16.140625" style="18" customWidth="1"/>
    <col min="5" max="5" width="16.28515625" style="18" customWidth="1"/>
    <col min="6" max="6" width="22.42578125" style="18" customWidth="1"/>
    <col min="7" max="16384" width="9.140625" style="18"/>
  </cols>
  <sheetData>
    <row r="1" spans="1:6" x14ac:dyDescent="0.2">
      <c r="A1" s="128" t="s">
        <v>503</v>
      </c>
    </row>
    <row r="2" spans="1:6" x14ac:dyDescent="0.2">
      <c r="F2"/>
    </row>
    <row r="3" spans="1:6" s="142" customFormat="1" x14ac:dyDescent="0.2"/>
    <row r="4" spans="1:6" s="142" customFormat="1" x14ac:dyDescent="0.2"/>
    <row r="5" spans="1:6" s="142" customFormat="1" ht="14.25" x14ac:dyDescent="0.2">
      <c r="A5" s="87" t="s">
        <v>432</v>
      </c>
      <c r="B5" s="87"/>
      <c r="C5" s="87"/>
    </row>
    <row r="6" spans="1:6" s="142" customFormat="1" x14ac:dyDescent="0.2">
      <c r="A6" s="77" t="s">
        <v>453</v>
      </c>
      <c r="B6" s="77"/>
      <c r="C6" s="77"/>
    </row>
    <row r="7" spans="1:6" s="142" customFormat="1" ht="14.25" x14ac:dyDescent="0.2">
      <c r="A7" s="78" t="s">
        <v>483</v>
      </c>
      <c r="B7" s="78"/>
      <c r="C7" s="78"/>
    </row>
    <row r="8" spans="1:6" s="142" customFormat="1" x14ac:dyDescent="0.2">
      <c r="A8" s="79" t="s">
        <v>425</v>
      </c>
      <c r="B8" s="79"/>
      <c r="C8" s="79"/>
    </row>
    <row r="9" spans="1:6" s="142" customFormat="1" ht="15.95" customHeight="1" x14ac:dyDescent="0.2">
      <c r="A9" s="315" t="s">
        <v>292</v>
      </c>
      <c r="B9" s="316"/>
      <c r="C9" s="328" t="s">
        <v>263</v>
      </c>
      <c r="D9" s="321" t="s">
        <v>319</v>
      </c>
      <c r="E9" s="329"/>
      <c r="F9" s="331" t="s">
        <v>293</v>
      </c>
    </row>
    <row r="10" spans="1:6" s="142" customFormat="1" ht="15.95" customHeight="1" x14ac:dyDescent="0.2">
      <c r="A10" s="317"/>
      <c r="B10" s="318"/>
      <c r="C10" s="322"/>
      <c r="D10" s="328" t="s">
        <v>234</v>
      </c>
      <c r="E10" s="328" t="s">
        <v>430</v>
      </c>
      <c r="F10" s="332"/>
    </row>
    <row r="11" spans="1:6" s="142" customFormat="1" ht="48" customHeight="1" thickBot="1" x14ac:dyDescent="0.25">
      <c r="A11" s="319"/>
      <c r="B11" s="320"/>
      <c r="C11" s="312"/>
      <c r="D11" s="312"/>
      <c r="E11" s="312"/>
      <c r="F11" s="333"/>
    </row>
    <row r="12" spans="1:6" s="142" customFormat="1" ht="8.1" customHeight="1" x14ac:dyDescent="0.2">
      <c r="A12" s="334"/>
      <c r="B12" s="335"/>
      <c r="C12" s="106"/>
      <c r="D12" s="106"/>
      <c r="E12" s="106"/>
      <c r="F12" s="108"/>
    </row>
    <row r="13" spans="1:6" s="142" customFormat="1" x14ac:dyDescent="0.2">
      <c r="A13" s="25" t="s">
        <v>117</v>
      </c>
      <c r="B13" s="234">
        <v>2005</v>
      </c>
      <c r="C13" s="119">
        <v>118</v>
      </c>
      <c r="D13" s="119">
        <v>7009</v>
      </c>
      <c r="E13" s="119">
        <v>143</v>
      </c>
      <c r="F13" s="26" t="s">
        <v>159</v>
      </c>
    </row>
    <row r="14" spans="1:6" s="142" customFormat="1" x14ac:dyDescent="0.2">
      <c r="B14" s="234">
        <v>2010</v>
      </c>
      <c r="C14" s="119">
        <v>129</v>
      </c>
      <c r="D14" s="119">
        <v>8737</v>
      </c>
      <c r="E14" s="119">
        <v>73</v>
      </c>
      <c r="F14" s="22"/>
    </row>
    <row r="15" spans="1:6" s="142" customFormat="1" x14ac:dyDescent="0.2">
      <c r="B15" s="235">
        <v>2015</v>
      </c>
      <c r="C15" s="190">
        <v>132</v>
      </c>
      <c r="D15" s="187">
        <v>8867</v>
      </c>
      <c r="E15" s="187">
        <v>61</v>
      </c>
      <c r="F15" s="22"/>
    </row>
    <row r="16" spans="1:6" s="142" customFormat="1" x14ac:dyDescent="0.2">
      <c r="A16" s="115"/>
      <c r="B16" s="236">
        <v>2016</v>
      </c>
      <c r="C16" s="239">
        <v>133</v>
      </c>
      <c r="D16" s="237">
        <v>8871</v>
      </c>
      <c r="E16" s="237">
        <v>87</v>
      </c>
      <c r="F16" s="26"/>
    </row>
    <row r="17" spans="1:6" s="142" customFormat="1" x14ac:dyDescent="0.2">
      <c r="A17" s="327" t="s">
        <v>248</v>
      </c>
      <c r="B17" s="330"/>
      <c r="C17" s="107">
        <v>13</v>
      </c>
      <c r="D17" s="107">
        <v>1574</v>
      </c>
      <c r="E17" s="97" t="s">
        <v>294</v>
      </c>
      <c r="F17" s="22" t="s">
        <v>249</v>
      </c>
    </row>
    <row r="18" spans="1:6" s="142" customFormat="1" x14ac:dyDescent="0.2">
      <c r="A18" s="327" t="s">
        <v>250</v>
      </c>
      <c r="B18" s="330"/>
      <c r="C18" s="107">
        <v>12</v>
      </c>
      <c r="D18" s="107">
        <v>1388</v>
      </c>
      <c r="E18" s="107">
        <v>7</v>
      </c>
      <c r="F18" s="22" t="s">
        <v>290</v>
      </c>
    </row>
    <row r="19" spans="1:6" s="142" customFormat="1" x14ac:dyDescent="0.2">
      <c r="A19" s="327" t="s">
        <v>251</v>
      </c>
      <c r="B19" s="330"/>
      <c r="C19" s="107">
        <v>48</v>
      </c>
      <c r="D19" s="107">
        <v>1511</v>
      </c>
      <c r="E19" s="97">
        <v>31</v>
      </c>
      <c r="F19" s="22" t="s">
        <v>252</v>
      </c>
    </row>
    <row r="20" spans="1:6" s="142" customFormat="1" x14ac:dyDescent="0.2">
      <c r="A20" s="327" t="s">
        <v>253</v>
      </c>
      <c r="B20" s="330"/>
      <c r="C20" s="107">
        <v>26</v>
      </c>
      <c r="D20" s="107">
        <v>3308</v>
      </c>
      <c r="E20" s="107">
        <v>50</v>
      </c>
      <c r="F20" s="22" t="s">
        <v>254</v>
      </c>
    </row>
    <row r="21" spans="1:6" s="142" customFormat="1" x14ac:dyDescent="0.2">
      <c r="A21" s="327" t="s">
        <v>255</v>
      </c>
      <c r="B21" s="330"/>
      <c r="C21" s="107">
        <v>16</v>
      </c>
      <c r="D21" s="107">
        <v>607</v>
      </c>
      <c r="E21" s="97" t="s">
        <v>294</v>
      </c>
      <c r="F21" s="22" t="s">
        <v>256</v>
      </c>
    </row>
    <row r="22" spans="1:6" s="142" customFormat="1" ht="14.25" customHeight="1" x14ac:dyDescent="0.2">
      <c r="A22" s="327" t="s">
        <v>257</v>
      </c>
      <c r="B22" s="330"/>
      <c r="C22" s="107">
        <v>14</v>
      </c>
      <c r="D22" s="107">
        <v>429</v>
      </c>
      <c r="E22" s="97" t="s">
        <v>294</v>
      </c>
      <c r="F22" s="22" t="s">
        <v>258</v>
      </c>
    </row>
    <row r="23" spans="1:6" s="142" customFormat="1" ht="13.5" customHeight="1" x14ac:dyDescent="0.2">
      <c r="A23" s="327" t="s">
        <v>259</v>
      </c>
      <c r="B23" s="330"/>
      <c r="C23" s="107">
        <v>2</v>
      </c>
      <c r="D23" s="107">
        <v>22</v>
      </c>
      <c r="E23" s="97" t="s">
        <v>294</v>
      </c>
      <c r="F23" s="22" t="s">
        <v>260</v>
      </c>
    </row>
    <row r="24" spans="1:6" s="142" customFormat="1" ht="14.25" customHeight="1" x14ac:dyDescent="0.2">
      <c r="A24" s="327" t="s">
        <v>261</v>
      </c>
      <c r="B24" s="330"/>
      <c r="C24" s="107">
        <v>1</v>
      </c>
      <c r="D24" s="107">
        <v>4</v>
      </c>
      <c r="E24" s="97" t="s">
        <v>294</v>
      </c>
      <c r="F24" s="22" t="s">
        <v>262</v>
      </c>
    </row>
    <row r="25" spans="1:6" s="142" customFormat="1" ht="15.75" customHeight="1" x14ac:dyDescent="0.2">
      <c r="A25" s="326" t="s">
        <v>295</v>
      </c>
      <c r="B25" s="327"/>
      <c r="C25" s="107">
        <v>1</v>
      </c>
      <c r="D25" s="107">
        <v>28</v>
      </c>
      <c r="E25" s="97" t="s">
        <v>294</v>
      </c>
      <c r="F25" s="22" t="s">
        <v>296</v>
      </c>
    </row>
    <row r="26" spans="1:6" s="142" customFormat="1" ht="12" customHeight="1" x14ac:dyDescent="0.2">
      <c r="A26" s="326"/>
      <c r="B26" s="326"/>
      <c r="C26" s="89"/>
      <c r="D26" s="89"/>
      <c r="E26" s="240"/>
      <c r="F26" s="53"/>
    </row>
    <row r="27" spans="1:6" s="142" customFormat="1" ht="14.25" customHeight="1" x14ac:dyDescent="0.2">
      <c r="A27" s="34" t="s">
        <v>320</v>
      </c>
      <c r="B27" s="30"/>
    </row>
    <row r="28" spans="1:6" s="142" customFormat="1" x14ac:dyDescent="0.2">
      <c r="A28" s="35" t="s">
        <v>321</v>
      </c>
      <c r="B28" s="30"/>
    </row>
    <row r="29" spans="1:6" s="142" customFormat="1" x14ac:dyDescent="0.2"/>
    <row r="30" spans="1:6" s="142" customFormat="1" x14ac:dyDescent="0.2"/>
    <row r="31" spans="1:6" s="142" customFormat="1" x14ac:dyDescent="0.2"/>
    <row r="32" spans="1:6" s="142" customFormat="1" x14ac:dyDescent="0.2"/>
    <row r="33" s="142" customFormat="1" x14ac:dyDescent="0.2"/>
    <row r="34" s="142" customFormat="1" x14ac:dyDescent="0.2"/>
    <row r="35" s="142" customFormat="1" x14ac:dyDescent="0.2"/>
    <row r="36" s="142" customFormat="1" x14ac:dyDescent="0.2"/>
    <row r="37" s="142" customFormat="1" x14ac:dyDescent="0.2"/>
    <row r="38" s="142" customFormat="1" x14ac:dyDescent="0.2"/>
    <row r="39" s="142" customFormat="1" x14ac:dyDescent="0.2"/>
    <row r="40" s="142" customFormat="1" x14ac:dyDescent="0.2"/>
    <row r="41" s="142" customFormat="1" x14ac:dyDescent="0.2"/>
    <row r="42" s="142" customFormat="1" x14ac:dyDescent="0.2"/>
    <row r="43" s="142" customFormat="1" x14ac:dyDescent="0.2"/>
    <row r="44" s="142" customFormat="1" x14ac:dyDescent="0.2"/>
    <row r="45" s="142" customFormat="1" x14ac:dyDescent="0.2"/>
    <row r="46" s="142" customFormat="1" x14ac:dyDescent="0.2"/>
    <row r="47" s="142" customFormat="1" x14ac:dyDescent="0.2"/>
    <row r="48" s="142" customFormat="1" x14ac:dyDescent="0.2"/>
    <row r="49" s="142" customFormat="1" x14ac:dyDescent="0.2"/>
    <row r="50" s="142" customFormat="1" x14ac:dyDescent="0.2"/>
    <row r="51" s="142" customFormat="1" x14ac:dyDescent="0.2"/>
    <row r="52" s="142" customFormat="1" x14ac:dyDescent="0.2"/>
    <row r="53" s="142" customFormat="1" x14ac:dyDescent="0.2"/>
    <row r="54" s="142" customFormat="1" x14ac:dyDescent="0.2"/>
    <row r="55" s="142" customFormat="1" x14ac:dyDescent="0.2"/>
    <row r="56" s="142" customFormat="1" x14ac:dyDescent="0.2"/>
    <row r="57" s="142" customFormat="1" x14ac:dyDescent="0.2"/>
    <row r="58" s="142" customFormat="1" x14ac:dyDescent="0.2"/>
    <row r="59" s="142" customFormat="1" x14ac:dyDescent="0.2"/>
    <row r="60" s="142" customFormat="1" x14ac:dyDescent="0.2"/>
    <row r="61" s="142" customFormat="1" x14ac:dyDescent="0.2"/>
    <row r="62" s="142" customFormat="1" x14ac:dyDescent="0.2"/>
    <row r="63" s="142" customFormat="1" x14ac:dyDescent="0.2"/>
    <row r="64" s="142" customFormat="1" x14ac:dyDescent="0.2"/>
    <row r="65" s="142" customFormat="1" x14ac:dyDescent="0.2"/>
    <row r="66" s="142" customFormat="1" x14ac:dyDescent="0.2"/>
    <row r="67" s="142" customFormat="1" x14ac:dyDescent="0.2"/>
    <row r="68" s="142" customFormat="1" x14ac:dyDescent="0.2"/>
    <row r="69" s="142" customFormat="1" x14ac:dyDescent="0.2"/>
    <row r="70" s="142" customFormat="1" x14ac:dyDescent="0.2"/>
    <row r="71" s="142" customFormat="1" x14ac:dyDescent="0.2"/>
    <row r="72" s="142" customFormat="1" x14ac:dyDescent="0.2"/>
    <row r="73" s="142" customFormat="1" x14ac:dyDescent="0.2"/>
    <row r="74" s="142" customFormat="1" x14ac:dyDescent="0.2"/>
    <row r="75" s="142" customFormat="1" x14ac:dyDescent="0.2"/>
    <row r="76" s="142" customFormat="1" x14ac:dyDescent="0.2"/>
    <row r="77" s="142" customFormat="1" x14ac:dyDescent="0.2"/>
    <row r="78" s="142" customFormat="1" x14ac:dyDescent="0.2"/>
    <row r="79" s="142" customFormat="1" x14ac:dyDescent="0.2"/>
    <row r="80" s="142" customFormat="1" x14ac:dyDescent="0.2"/>
    <row r="81" s="142" customFormat="1" x14ac:dyDescent="0.2"/>
    <row r="82" s="142" customFormat="1" x14ac:dyDescent="0.2"/>
    <row r="83" s="142" customFormat="1" x14ac:dyDescent="0.2"/>
    <row r="84" s="142" customFormat="1" x14ac:dyDescent="0.2"/>
    <row r="85" s="142" customFormat="1" x14ac:dyDescent="0.2"/>
    <row r="86" s="142" customFormat="1" x14ac:dyDescent="0.2"/>
    <row r="87" s="142" customFormat="1" x14ac:dyDescent="0.2"/>
    <row r="88" s="142" customFormat="1" x14ac:dyDescent="0.2"/>
    <row r="89" s="142" customFormat="1" x14ac:dyDescent="0.2"/>
    <row r="90" s="142" customFormat="1" x14ac:dyDescent="0.2"/>
    <row r="91" s="142" customFormat="1" x14ac:dyDescent="0.2"/>
    <row r="92" s="142" customFormat="1" x14ac:dyDescent="0.2"/>
    <row r="93" s="142" customFormat="1" x14ac:dyDescent="0.2"/>
    <row r="94" s="142" customFormat="1" x14ac:dyDescent="0.2"/>
    <row r="95" s="142" customFormat="1" x14ac:dyDescent="0.2"/>
    <row r="96" s="142" customFormat="1" x14ac:dyDescent="0.2"/>
    <row r="97" s="142" customFormat="1" x14ac:dyDescent="0.2"/>
    <row r="98" s="142" customFormat="1" x14ac:dyDescent="0.2"/>
    <row r="99" s="142" customFormat="1" x14ac:dyDescent="0.2"/>
    <row r="100" s="142" customFormat="1" x14ac:dyDescent="0.2"/>
    <row r="101" s="142" customFormat="1" x14ac:dyDescent="0.2"/>
    <row r="102" s="142" customFormat="1" x14ac:dyDescent="0.2"/>
    <row r="103" s="142" customFormat="1" x14ac:dyDescent="0.2"/>
    <row r="104" s="142" customFormat="1" x14ac:dyDescent="0.2"/>
    <row r="105" s="142" customFormat="1" x14ac:dyDescent="0.2"/>
    <row r="106" s="142" customFormat="1" x14ac:dyDescent="0.2"/>
    <row r="107" s="142" customFormat="1" x14ac:dyDescent="0.2"/>
    <row r="108" s="142" customFormat="1" x14ac:dyDescent="0.2"/>
    <row r="109" s="142" customFormat="1" x14ac:dyDescent="0.2"/>
    <row r="110" s="142" customFormat="1" x14ac:dyDescent="0.2"/>
    <row r="111" s="142" customFormat="1" x14ac:dyDescent="0.2"/>
    <row r="112" s="142" customFormat="1" x14ac:dyDescent="0.2"/>
    <row r="113" s="142" customFormat="1" x14ac:dyDescent="0.2"/>
    <row r="114" s="142" customFormat="1" x14ac:dyDescent="0.2"/>
    <row r="115" s="142" customFormat="1" x14ac:dyDescent="0.2"/>
    <row r="116" s="142" customFormat="1" x14ac:dyDescent="0.2"/>
    <row r="117" s="142" customFormat="1" x14ac:dyDescent="0.2"/>
    <row r="118" s="142" customFormat="1" x14ac:dyDescent="0.2"/>
    <row r="119" s="142" customFormat="1" x14ac:dyDescent="0.2"/>
    <row r="120" s="142" customFormat="1" x14ac:dyDescent="0.2"/>
    <row r="121" s="142" customFormat="1" x14ac:dyDescent="0.2"/>
    <row r="122" s="142" customFormat="1" x14ac:dyDescent="0.2"/>
    <row r="123" s="142" customFormat="1" x14ac:dyDescent="0.2"/>
    <row r="124" s="142" customFormat="1" x14ac:dyDescent="0.2"/>
    <row r="125" s="142" customFormat="1" x14ac:dyDescent="0.2"/>
    <row r="126" s="142" customFormat="1" x14ac:dyDescent="0.2"/>
    <row r="127" s="142" customFormat="1" x14ac:dyDescent="0.2"/>
    <row r="128" s="142" customFormat="1" x14ac:dyDescent="0.2"/>
    <row r="129" s="142" customFormat="1" x14ac:dyDescent="0.2"/>
    <row r="130" s="142" customFormat="1" x14ac:dyDescent="0.2"/>
    <row r="131" s="142" customFormat="1" x14ac:dyDescent="0.2"/>
    <row r="132" s="142" customFormat="1" x14ac:dyDescent="0.2"/>
    <row r="133" s="142" customFormat="1" x14ac:dyDescent="0.2"/>
    <row r="134" s="142" customFormat="1" x14ac:dyDescent="0.2"/>
    <row r="135" s="142" customFormat="1" x14ac:dyDescent="0.2"/>
    <row r="136" s="142" customFormat="1" x14ac:dyDescent="0.2"/>
    <row r="137" s="142" customFormat="1" x14ac:dyDescent="0.2"/>
    <row r="138" s="142" customFormat="1" x14ac:dyDescent="0.2"/>
    <row r="139" s="142" customFormat="1" x14ac:dyDescent="0.2"/>
    <row r="140" s="142" customFormat="1" x14ac:dyDescent="0.2"/>
    <row r="141" s="142" customFormat="1" x14ac:dyDescent="0.2"/>
    <row r="142" s="142" customFormat="1" x14ac:dyDescent="0.2"/>
    <row r="143" s="142" customFormat="1" x14ac:dyDescent="0.2"/>
    <row r="144" s="142" customFormat="1" x14ac:dyDescent="0.2"/>
    <row r="145" s="142" customFormat="1" x14ac:dyDescent="0.2"/>
    <row r="146" s="142" customFormat="1" x14ac:dyDescent="0.2"/>
    <row r="147" s="142" customFormat="1" x14ac:dyDescent="0.2"/>
    <row r="148" s="142" customFormat="1" x14ac:dyDescent="0.2"/>
    <row r="149" s="142" customFormat="1" x14ac:dyDescent="0.2"/>
    <row r="150" s="142" customFormat="1" x14ac:dyDescent="0.2"/>
    <row r="151" s="142" customFormat="1" x14ac:dyDescent="0.2"/>
    <row r="152" s="142" customFormat="1" x14ac:dyDescent="0.2"/>
    <row r="153" s="142" customFormat="1" x14ac:dyDescent="0.2"/>
    <row r="154" s="142" customFormat="1" x14ac:dyDescent="0.2"/>
    <row r="155" s="142" customFormat="1" x14ac:dyDescent="0.2"/>
    <row r="156" s="142" customFormat="1" x14ac:dyDescent="0.2"/>
    <row r="157" s="142" customFormat="1" x14ac:dyDescent="0.2"/>
    <row r="158" s="142" customFormat="1" x14ac:dyDescent="0.2"/>
    <row r="159" s="142" customFormat="1" x14ac:dyDescent="0.2"/>
    <row r="160" s="142" customFormat="1" x14ac:dyDescent="0.2"/>
    <row r="161" s="142" customFormat="1" x14ac:dyDescent="0.2"/>
    <row r="162" s="142" customFormat="1" x14ac:dyDescent="0.2"/>
    <row r="163" s="142" customFormat="1" x14ac:dyDescent="0.2"/>
    <row r="164" s="142" customFormat="1" x14ac:dyDescent="0.2"/>
    <row r="165" s="142" customFormat="1" x14ac:dyDescent="0.2"/>
    <row r="166" s="142" customFormat="1" x14ac:dyDescent="0.2"/>
    <row r="167" s="142" customFormat="1" x14ac:dyDescent="0.2"/>
    <row r="168" s="142" customFormat="1" x14ac:dyDescent="0.2"/>
    <row r="169" s="142" customFormat="1" x14ac:dyDescent="0.2"/>
    <row r="170" s="142" customFormat="1" x14ac:dyDescent="0.2"/>
    <row r="171" s="142" customFormat="1" x14ac:dyDescent="0.2"/>
    <row r="172" s="142" customFormat="1" x14ac:dyDescent="0.2"/>
    <row r="173" s="142" customFormat="1" x14ac:dyDescent="0.2"/>
    <row r="174" s="142" customFormat="1" x14ac:dyDescent="0.2"/>
    <row r="175" s="142" customFormat="1" x14ac:dyDescent="0.2"/>
  </sheetData>
  <mergeCells count="17">
    <mergeCell ref="F9:F11"/>
    <mergeCell ref="A12:B12"/>
    <mergeCell ref="A17:B17"/>
    <mergeCell ref="A22:B22"/>
    <mergeCell ref="A23:B23"/>
    <mergeCell ref="A25:B25"/>
    <mergeCell ref="A26:B26"/>
    <mergeCell ref="D10:D11"/>
    <mergeCell ref="E10:E11"/>
    <mergeCell ref="D9:E9"/>
    <mergeCell ref="A9:B11"/>
    <mergeCell ref="C9:C11"/>
    <mergeCell ref="A24:B24"/>
    <mergeCell ref="A18:B18"/>
    <mergeCell ref="A19:B19"/>
    <mergeCell ref="A20:B20"/>
    <mergeCell ref="A21:B21"/>
  </mergeCells>
  <phoneticPr fontId="4" type="noConversion"/>
  <hyperlinks>
    <hyperlink ref="A1" location="'Spis tablic'!A1" display="POWRÓT/BACK"/>
  </hyperlinks>
  <pageMargins left="0.75" right="0.75" top="1" bottom="1" header="0.5" footer="0.5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>
    <tabColor rgb="FF92D050"/>
  </sheetPr>
  <dimension ref="A1:G175"/>
  <sheetViews>
    <sheetView zoomScaleNormal="100" zoomScaleSheetLayoutView="100" workbookViewId="0">
      <selection activeCell="A4" sqref="A4"/>
    </sheetView>
  </sheetViews>
  <sheetFormatPr defaultRowHeight="12.75" x14ac:dyDescent="0.2"/>
  <cols>
    <col min="1" max="1" width="22.28515625" customWidth="1"/>
    <col min="2" max="2" width="7" customWidth="1"/>
    <col min="3" max="3" width="18.140625" customWidth="1"/>
    <col min="4" max="4" width="20.140625" customWidth="1"/>
    <col min="5" max="5" width="19.85546875" customWidth="1"/>
    <col min="6" max="6" width="18.5703125" customWidth="1"/>
  </cols>
  <sheetData>
    <row r="1" spans="1:7" x14ac:dyDescent="0.2">
      <c r="A1" s="128" t="s">
        <v>503</v>
      </c>
    </row>
    <row r="3" spans="1:7" s="142" customFormat="1" x14ac:dyDescent="0.2"/>
    <row r="4" spans="1:7" s="142" customFormat="1" x14ac:dyDescent="0.2"/>
    <row r="5" spans="1:7" s="142" customFormat="1" x14ac:dyDescent="0.2">
      <c r="A5" s="87" t="s">
        <v>456</v>
      </c>
      <c r="B5" s="87"/>
      <c r="C5" s="87"/>
    </row>
    <row r="6" spans="1:7" s="142" customFormat="1" x14ac:dyDescent="0.2">
      <c r="A6" s="77" t="s">
        <v>423</v>
      </c>
      <c r="B6" s="77"/>
      <c r="C6" s="15"/>
    </row>
    <row r="7" spans="1:7" s="142" customFormat="1" x14ac:dyDescent="0.2">
      <c r="A7" s="78" t="s">
        <v>431</v>
      </c>
      <c r="B7" s="78"/>
      <c r="C7" s="16"/>
    </row>
    <row r="8" spans="1:7" s="142" customFormat="1" x14ac:dyDescent="0.2">
      <c r="A8" s="79" t="s">
        <v>425</v>
      </c>
      <c r="B8" s="79"/>
      <c r="C8" s="17"/>
    </row>
    <row r="9" spans="1:7" s="142" customFormat="1" ht="17.25" customHeight="1" x14ac:dyDescent="0.2">
      <c r="A9" s="315" t="s">
        <v>322</v>
      </c>
      <c r="B9" s="315"/>
      <c r="C9" s="311" t="s">
        <v>497</v>
      </c>
      <c r="D9" s="311"/>
      <c r="E9" s="311"/>
      <c r="F9" s="321"/>
    </row>
    <row r="10" spans="1:7" s="142" customFormat="1" ht="15.95" customHeight="1" x14ac:dyDescent="0.2">
      <c r="A10" s="317"/>
      <c r="B10" s="317"/>
      <c r="C10" s="328" t="s">
        <v>234</v>
      </c>
      <c r="D10" s="311" t="s">
        <v>496</v>
      </c>
      <c r="E10" s="311"/>
      <c r="F10" s="321"/>
    </row>
    <row r="11" spans="1:7" s="142" customFormat="1" ht="34.5" customHeight="1" x14ac:dyDescent="0.2">
      <c r="A11" s="317"/>
      <c r="B11" s="317"/>
      <c r="C11" s="336"/>
      <c r="D11" s="232" t="s">
        <v>337</v>
      </c>
      <c r="E11" s="232" t="s">
        <v>264</v>
      </c>
      <c r="F11" s="233" t="s">
        <v>265</v>
      </c>
    </row>
    <row r="12" spans="1:7" s="142" customFormat="1" ht="15.95" customHeight="1" thickBot="1" x14ac:dyDescent="0.25">
      <c r="A12" s="317"/>
      <c r="B12" s="317"/>
      <c r="C12" s="337" t="s">
        <v>116</v>
      </c>
      <c r="D12" s="337"/>
      <c r="E12" s="337"/>
      <c r="F12" s="338"/>
    </row>
    <row r="13" spans="1:7" s="142" customFormat="1" ht="8.1" customHeight="1" x14ac:dyDescent="0.2">
      <c r="A13" s="229"/>
      <c r="B13" s="229"/>
      <c r="C13" s="145"/>
      <c r="D13" s="145"/>
      <c r="E13" s="145"/>
      <c r="F13" s="146"/>
    </row>
    <row r="14" spans="1:7" s="142" customFormat="1" x14ac:dyDescent="0.2">
      <c r="A14" s="25" t="s">
        <v>117</v>
      </c>
      <c r="B14" s="234">
        <v>2005</v>
      </c>
      <c r="C14" s="102">
        <v>167856</v>
      </c>
      <c r="D14" s="106">
        <v>107793</v>
      </c>
      <c r="E14" s="106">
        <v>38780</v>
      </c>
      <c r="F14" s="108">
        <v>11820</v>
      </c>
      <c r="G14" s="115"/>
    </row>
    <row r="15" spans="1:7" s="142" customFormat="1" x14ac:dyDescent="0.2">
      <c r="A15" s="68" t="s">
        <v>159</v>
      </c>
      <c r="B15" s="234">
        <v>2010</v>
      </c>
      <c r="C15" s="102">
        <v>167855</v>
      </c>
      <c r="D15" s="106">
        <v>107793</v>
      </c>
      <c r="E15" s="106">
        <v>38780</v>
      </c>
      <c r="F15" s="108">
        <v>11820</v>
      </c>
      <c r="G15" s="115"/>
    </row>
    <row r="16" spans="1:7" s="142" customFormat="1" x14ac:dyDescent="0.2">
      <c r="B16" s="235">
        <v>2015</v>
      </c>
      <c r="C16" s="187">
        <v>167855</v>
      </c>
      <c r="D16" s="187">
        <v>107793</v>
      </c>
      <c r="E16" s="187">
        <v>38780</v>
      </c>
      <c r="F16" s="188">
        <v>11820</v>
      </c>
      <c r="G16" s="115"/>
    </row>
    <row r="17" spans="1:7" s="142" customFormat="1" x14ac:dyDescent="0.2">
      <c r="A17" s="115"/>
      <c r="B17" s="236">
        <v>2016</v>
      </c>
      <c r="C17" s="237">
        <v>167855</v>
      </c>
      <c r="D17" s="237">
        <v>107793</v>
      </c>
      <c r="E17" s="237">
        <v>38780</v>
      </c>
      <c r="F17" s="238">
        <v>11820</v>
      </c>
      <c r="G17" s="115"/>
    </row>
    <row r="18" spans="1:7" s="142" customFormat="1" x14ac:dyDescent="0.2">
      <c r="A18" s="326" t="s">
        <v>391</v>
      </c>
      <c r="B18" s="326"/>
      <c r="C18" s="187">
        <v>37040</v>
      </c>
      <c r="D18" s="187">
        <v>26560</v>
      </c>
      <c r="E18" s="187">
        <v>7700</v>
      </c>
      <c r="F18" s="188">
        <v>2330</v>
      </c>
      <c r="G18" s="115"/>
    </row>
    <row r="19" spans="1:7" s="142" customFormat="1" x14ac:dyDescent="0.2">
      <c r="A19" s="326" t="s">
        <v>299</v>
      </c>
      <c r="B19" s="326"/>
      <c r="C19" s="187">
        <v>34026</v>
      </c>
      <c r="D19" s="187">
        <v>21541</v>
      </c>
      <c r="E19" s="187">
        <v>8008</v>
      </c>
      <c r="F19" s="188">
        <v>3575</v>
      </c>
      <c r="G19" s="115"/>
    </row>
    <row r="20" spans="1:7" s="142" customFormat="1" x14ac:dyDescent="0.2">
      <c r="A20" s="326" t="s">
        <v>300</v>
      </c>
      <c r="B20" s="326"/>
      <c r="C20" s="187">
        <v>33202</v>
      </c>
      <c r="D20" s="187">
        <v>11230</v>
      </c>
      <c r="E20" s="187">
        <v>16712</v>
      </c>
      <c r="F20" s="188">
        <v>3430</v>
      </c>
      <c r="G20" s="115"/>
    </row>
    <row r="21" spans="1:7" s="142" customFormat="1" x14ac:dyDescent="0.2">
      <c r="A21" s="326" t="s">
        <v>301</v>
      </c>
      <c r="B21" s="326"/>
      <c r="C21" s="187">
        <v>19930</v>
      </c>
      <c r="D21" s="187">
        <v>18324</v>
      </c>
      <c r="E21" s="187">
        <v>1323</v>
      </c>
      <c r="F21" s="188">
        <v>145</v>
      </c>
      <c r="G21" s="115"/>
    </row>
    <row r="22" spans="1:7" s="142" customFormat="1" x14ac:dyDescent="0.2">
      <c r="A22" s="326" t="s">
        <v>302</v>
      </c>
      <c r="B22" s="326"/>
      <c r="C22" s="187">
        <v>17832</v>
      </c>
      <c r="D22" s="187">
        <v>11370</v>
      </c>
      <c r="E22" s="187">
        <v>2120</v>
      </c>
      <c r="F22" s="188">
        <v>1915</v>
      </c>
      <c r="G22" s="115"/>
    </row>
    <row r="23" spans="1:7" s="142" customFormat="1" ht="14.25" x14ac:dyDescent="0.2">
      <c r="A23" s="326" t="s">
        <v>349</v>
      </c>
      <c r="B23" s="326"/>
      <c r="C23" s="187">
        <v>11323</v>
      </c>
      <c r="D23" s="187">
        <v>9570</v>
      </c>
      <c r="E23" s="187">
        <v>1400</v>
      </c>
      <c r="F23" s="188">
        <v>210</v>
      </c>
      <c r="G23" s="115"/>
    </row>
    <row r="24" spans="1:7" s="142" customFormat="1" x14ac:dyDescent="0.2">
      <c r="A24" s="326" t="s">
        <v>303</v>
      </c>
      <c r="B24" s="326"/>
      <c r="C24" s="187">
        <v>7452</v>
      </c>
      <c r="D24" s="187">
        <v>3518</v>
      </c>
      <c r="E24" s="187">
        <v>1285</v>
      </c>
      <c r="F24" s="188" t="s">
        <v>294</v>
      </c>
      <c r="G24" s="115"/>
    </row>
    <row r="25" spans="1:7" s="142" customFormat="1" x14ac:dyDescent="0.2">
      <c r="A25" s="326" t="s">
        <v>304</v>
      </c>
      <c r="B25" s="326"/>
      <c r="C25" s="187">
        <v>4410</v>
      </c>
      <c r="D25" s="187">
        <v>3330</v>
      </c>
      <c r="E25" s="187">
        <v>186</v>
      </c>
      <c r="F25" s="188" t="s">
        <v>294</v>
      </c>
      <c r="G25" s="115"/>
    </row>
    <row r="26" spans="1:7" s="142" customFormat="1" ht="14.25" x14ac:dyDescent="0.2">
      <c r="A26" s="326" t="s">
        <v>350</v>
      </c>
      <c r="B26" s="326"/>
      <c r="C26" s="187">
        <v>2640</v>
      </c>
      <c r="D26" s="187">
        <v>2350</v>
      </c>
      <c r="E26" s="187">
        <v>46</v>
      </c>
      <c r="F26" s="188">
        <v>215</v>
      </c>
      <c r="G26" s="115"/>
    </row>
    <row r="27" spans="1:7" s="142" customFormat="1" ht="11.25" customHeight="1" x14ac:dyDescent="0.2">
      <c r="G27" s="115"/>
    </row>
    <row r="28" spans="1:7" s="149" customFormat="1" ht="39.75" customHeight="1" x14ac:dyDescent="0.2">
      <c r="A28" s="282" t="s">
        <v>495</v>
      </c>
      <c r="B28" s="282"/>
      <c r="C28" s="282"/>
      <c r="D28" s="282"/>
      <c r="E28" s="282"/>
      <c r="F28" s="282"/>
    </row>
    <row r="29" spans="1:7" s="149" customFormat="1" ht="26.25" customHeight="1" x14ac:dyDescent="0.2">
      <c r="A29" s="274" t="s">
        <v>630</v>
      </c>
      <c r="B29" s="274"/>
      <c r="C29" s="274"/>
      <c r="D29" s="274"/>
      <c r="E29" s="274"/>
      <c r="F29" s="274"/>
    </row>
    <row r="30" spans="1:7" s="149" customFormat="1" x14ac:dyDescent="0.2">
      <c r="A30" s="189"/>
    </row>
    <row r="31" spans="1:7" s="142" customFormat="1" x14ac:dyDescent="0.2"/>
    <row r="32" spans="1:7" s="142" customFormat="1" x14ac:dyDescent="0.2"/>
    <row r="33" s="142" customFormat="1" x14ac:dyDescent="0.2"/>
    <row r="34" s="142" customFormat="1" x14ac:dyDescent="0.2"/>
    <row r="35" s="142" customFormat="1" x14ac:dyDescent="0.2"/>
    <row r="36" s="142" customFormat="1" x14ac:dyDescent="0.2"/>
    <row r="37" s="142" customFormat="1" x14ac:dyDescent="0.2"/>
    <row r="38" s="142" customFormat="1" x14ac:dyDescent="0.2"/>
    <row r="39" s="142" customFormat="1" x14ac:dyDescent="0.2"/>
    <row r="40" s="142" customFormat="1" x14ac:dyDescent="0.2"/>
    <row r="41" s="142" customFormat="1" x14ac:dyDescent="0.2"/>
    <row r="42" s="142" customFormat="1" x14ac:dyDescent="0.2"/>
    <row r="43" s="142" customFormat="1" x14ac:dyDescent="0.2"/>
    <row r="44" s="142" customFormat="1" x14ac:dyDescent="0.2"/>
    <row r="45" s="142" customFormat="1" x14ac:dyDescent="0.2"/>
    <row r="46" s="142" customFormat="1" x14ac:dyDescent="0.2"/>
    <row r="47" s="142" customFormat="1" x14ac:dyDescent="0.2"/>
    <row r="48" s="142" customFormat="1" x14ac:dyDescent="0.2"/>
    <row r="49" s="142" customFormat="1" x14ac:dyDescent="0.2"/>
    <row r="50" s="142" customFormat="1" x14ac:dyDescent="0.2"/>
    <row r="51" s="142" customFormat="1" x14ac:dyDescent="0.2"/>
    <row r="52" s="142" customFormat="1" x14ac:dyDescent="0.2"/>
    <row r="53" s="142" customFormat="1" x14ac:dyDescent="0.2"/>
    <row r="54" s="142" customFormat="1" x14ac:dyDescent="0.2"/>
    <row r="55" s="142" customFormat="1" x14ac:dyDescent="0.2"/>
    <row r="56" s="142" customFormat="1" x14ac:dyDescent="0.2"/>
    <row r="57" s="142" customFormat="1" x14ac:dyDescent="0.2"/>
    <row r="58" s="142" customFormat="1" x14ac:dyDescent="0.2"/>
    <row r="59" s="142" customFormat="1" x14ac:dyDescent="0.2"/>
    <row r="60" s="142" customFormat="1" x14ac:dyDescent="0.2"/>
    <row r="61" s="142" customFormat="1" x14ac:dyDescent="0.2"/>
    <row r="62" s="142" customFormat="1" x14ac:dyDescent="0.2"/>
    <row r="63" s="142" customFormat="1" x14ac:dyDescent="0.2"/>
    <row r="64" s="142" customFormat="1" x14ac:dyDescent="0.2"/>
    <row r="65" s="142" customFormat="1" x14ac:dyDescent="0.2"/>
    <row r="66" s="142" customFormat="1" x14ac:dyDescent="0.2"/>
    <row r="67" s="142" customFormat="1" x14ac:dyDescent="0.2"/>
    <row r="68" s="142" customFormat="1" x14ac:dyDescent="0.2"/>
    <row r="69" s="142" customFormat="1" x14ac:dyDescent="0.2"/>
    <row r="70" s="142" customFormat="1" x14ac:dyDescent="0.2"/>
    <row r="71" s="142" customFormat="1" x14ac:dyDescent="0.2"/>
    <row r="72" s="142" customFormat="1" x14ac:dyDescent="0.2"/>
    <row r="73" s="142" customFormat="1" x14ac:dyDescent="0.2"/>
    <row r="74" s="142" customFormat="1" x14ac:dyDescent="0.2"/>
    <row r="75" s="142" customFormat="1" x14ac:dyDescent="0.2"/>
    <row r="76" s="142" customFormat="1" x14ac:dyDescent="0.2"/>
    <row r="77" s="142" customFormat="1" x14ac:dyDescent="0.2"/>
    <row r="78" s="142" customFormat="1" x14ac:dyDescent="0.2"/>
    <row r="79" s="142" customFormat="1" x14ac:dyDescent="0.2"/>
    <row r="80" s="142" customFormat="1" x14ac:dyDescent="0.2"/>
    <row r="81" s="142" customFormat="1" x14ac:dyDescent="0.2"/>
    <row r="82" s="142" customFormat="1" x14ac:dyDescent="0.2"/>
    <row r="83" s="142" customFormat="1" x14ac:dyDescent="0.2"/>
    <row r="84" s="142" customFormat="1" x14ac:dyDescent="0.2"/>
    <row r="85" s="142" customFormat="1" x14ac:dyDescent="0.2"/>
    <row r="86" s="142" customFormat="1" x14ac:dyDescent="0.2"/>
    <row r="87" s="142" customFormat="1" x14ac:dyDescent="0.2"/>
    <row r="88" s="142" customFormat="1" x14ac:dyDescent="0.2"/>
    <row r="89" s="142" customFormat="1" x14ac:dyDescent="0.2"/>
    <row r="90" s="142" customFormat="1" x14ac:dyDescent="0.2"/>
    <row r="91" s="142" customFormat="1" x14ac:dyDescent="0.2"/>
    <row r="92" s="142" customFormat="1" x14ac:dyDescent="0.2"/>
    <row r="93" s="142" customFormat="1" x14ac:dyDescent="0.2"/>
    <row r="94" s="142" customFormat="1" x14ac:dyDescent="0.2"/>
    <row r="95" s="142" customFormat="1" x14ac:dyDescent="0.2"/>
    <row r="96" s="142" customFormat="1" x14ac:dyDescent="0.2"/>
    <row r="97" s="142" customFormat="1" x14ac:dyDescent="0.2"/>
    <row r="98" s="142" customFormat="1" x14ac:dyDescent="0.2"/>
    <row r="99" s="142" customFormat="1" x14ac:dyDescent="0.2"/>
    <row r="100" s="142" customFormat="1" x14ac:dyDescent="0.2"/>
    <row r="101" s="142" customFormat="1" x14ac:dyDescent="0.2"/>
    <row r="102" s="142" customFormat="1" x14ac:dyDescent="0.2"/>
    <row r="103" s="142" customFormat="1" x14ac:dyDescent="0.2"/>
    <row r="104" s="142" customFormat="1" x14ac:dyDescent="0.2"/>
    <row r="105" s="142" customFormat="1" x14ac:dyDescent="0.2"/>
    <row r="106" s="142" customFormat="1" x14ac:dyDescent="0.2"/>
    <row r="107" s="142" customFormat="1" x14ac:dyDescent="0.2"/>
    <row r="108" s="142" customFormat="1" x14ac:dyDescent="0.2"/>
    <row r="109" s="142" customFormat="1" x14ac:dyDescent="0.2"/>
    <row r="110" s="142" customFormat="1" x14ac:dyDescent="0.2"/>
    <row r="111" s="142" customFormat="1" x14ac:dyDescent="0.2"/>
    <row r="112" s="142" customFormat="1" x14ac:dyDescent="0.2"/>
    <row r="113" s="142" customFormat="1" x14ac:dyDescent="0.2"/>
    <row r="114" s="142" customFormat="1" x14ac:dyDescent="0.2"/>
    <row r="115" s="142" customFormat="1" x14ac:dyDescent="0.2"/>
    <row r="116" s="142" customFormat="1" x14ac:dyDescent="0.2"/>
    <row r="117" s="142" customFormat="1" x14ac:dyDescent="0.2"/>
    <row r="118" s="142" customFormat="1" x14ac:dyDescent="0.2"/>
    <row r="119" s="142" customFormat="1" x14ac:dyDescent="0.2"/>
    <row r="120" s="142" customFormat="1" x14ac:dyDescent="0.2"/>
    <row r="121" s="142" customFormat="1" x14ac:dyDescent="0.2"/>
    <row r="122" s="142" customFormat="1" x14ac:dyDescent="0.2"/>
    <row r="123" s="142" customFormat="1" x14ac:dyDescent="0.2"/>
    <row r="124" s="142" customFormat="1" x14ac:dyDescent="0.2"/>
    <row r="125" s="142" customFormat="1" x14ac:dyDescent="0.2"/>
    <row r="126" s="142" customFormat="1" x14ac:dyDescent="0.2"/>
    <row r="127" s="142" customFormat="1" x14ac:dyDescent="0.2"/>
    <row r="128" s="142" customFormat="1" x14ac:dyDescent="0.2"/>
    <row r="129" s="142" customFormat="1" x14ac:dyDescent="0.2"/>
    <row r="130" s="142" customFormat="1" x14ac:dyDescent="0.2"/>
    <row r="131" s="142" customFormat="1" x14ac:dyDescent="0.2"/>
    <row r="132" s="142" customFormat="1" x14ac:dyDescent="0.2"/>
    <row r="133" s="142" customFormat="1" x14ac:dyDescent="0.2"/>
    <row r="134" s="142" customFormat="1" x14ac:dyDescent="0.2"/>
    <row r="135" s="142" customFormat="1" x14ac:dyDescent="0.2"/>
    <row r="136" s="142" customFormat="1" x14ac:dyDescent="0.2"/>
    <row r="137" s="142" customFormat="1" x14ac:dyDescent="0.2"/>
    <row r="138" s="142" customFormat="1" x14ac:dyDescent="0.2"/>
    <row r="139" s="142" customFormat="1" x14ac:dyDescent="0.2"/>
    <row r="140" s="142" customFormat="1" x14ac:dyDescent="0.2"/>
    <row r="141" s="142" customFormat="1" x14ac:dyDescent="0.2"/>
    <row r="142" s="142" customFormat="1" x14ac:dyDescent="0.2"/>
    <row r="143" s="142" customFormat="1" x14ac:dyDescent="0.2"/>
    <row r="144" s="142" customFormat="1" x14ac:dyDescent="0.2"/>
    <row r="145" s="142" customFormat="1" x14ac:dyDescent="0.2"/>
    <row r="146" s="142" customFormat="1" x14ac:dyDescent="0.2"/>
    <row r="147" s="142" customFormat="1" x14ac:dyDescent="0.2"/>
    <row r="148" s="142" customFormat="1" x14ac:dyDescent="0.2"/>
    <row r="149" s="142" customFormat="1" x14ac:dyDescent="0.2"/>
    <row r="150" s="142" customFormat="1" x14ac:dyDescent="0.2"/>
    <row r="151" s="142" customFormat="1" x14ac:dyDescent="0.2"/>
    <row r="152" s="142" customFormat="1" x14ac:dyDescent="0.2"/>
    <row r="153" s="142" customFormat="1" x14ac:dyDescent="0.2"/>
    <row r="154" s="142" customFormat="1" x14ac:dyDescent="0.2"/>
    <row r="155" s="142" customFormat="1" x14ac:dyDescent="0.2"/>
    <row r="156" s="142" customFormat="1" x14ac:dyDescent="0.2"/>
    <row r="157" s="142" customFormat="1" x14ac:dyDescent="0.2"/>
    <row r="158" s="142" customFormat="1" x14ac:dyDescent="0.2"/>
    <row r="159" s="142" customFormat="1" x14ac:dyDescent="0.2"/>
    <row r="160" s="142" customFormat="1" x14ac:dyDescent="0.2"/>
    <row r="161" s="142" customFormat="1" x14ac:dyDescent="0.2"/>
    <row r="162" s="142" customFormat="1" x14ac:dyDescent="0.2"/>
    <row r="163" s="142" customFormat="1" x14ac:dyDescent="0.2"/>
    <row r="164" s="142" customFormat="1" x14ac:dyDescent="0.2"/>
    <row r="165" s="142" customFormat="1" x14ac:dyDescent="0.2"/>
    <row r="166" s="142" customFormat="1" x14ac:dyDescent="0.2"/>
    <row r="167" s="142" customFormat="1" x14ac:dyDescent="0.2"/>
    <row r="168" s="142" customFormat="1" x14ac:dyDescent="0.2"/>
    <row r="169" s="142" customFormat="1" x14ac:dyDescent="0.2"/>
    <row r="170" s="142" customFormat="1" x14ac:dyDescent="0.2"/>
    <row r="171" s="142" customFormat="1" x14ac:dyDescent="0.2"/>
    <row r="172" s="142" customFormat="1" x14ac:dyDescent="0.2"/>
    <row r="173" s="142" customFormat="1" x14ac:dyDescent="0.2"/>
    <row r="174" s="142" customFormat="1" x14ac:dyDescent="0.2"/>
    <row r="175" s="142" customFormat="1" x14ac:dyDescent="0.2"/>
  </sheetData>
  <mergeCells count="16">
    <mergeCell ref="A18:B18"/>
    <mergeCell ref="A19:B19"/>
    <mergeCell ref="A20:B20"/>
    <mergeCell ref="A21:B21"/>
    <mergeCell ref="A23:B23"/>
    <mergeCell ref="A22:B22"/>
    <mergeCell ref="A24:B24"/>
    <mergeCell ref="A28:F28"/>
    <mergeCell ref="A29:F29"/>
    <mergeCell ref="A25:B25"/>
    <mergeCell ref="A26:B26"/>
    <mergeCell ref="C9:F9"/>
    <mergeCell ref="D10:F10"/>
    <mergeCell ref="C10:C11"/>
    <mergeCell ref="C12:F12"/>
    <mergeCell ref="A9:B12"/>
  </mergeCells>
  <phoneticPr fontId="4" type="noConversion"/>
  <hyperlinks>
    <hyperlink ref="A1" location="'Spis tablic'!A1" display="POWRÓT/BACK"/>
  </hyperlinks>
  <pageMargins left="0.75" right="0.75" top="1" bottom="1" header="0.5" footer="0.5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tabColor rgb="FF92D050"/>
  </sheetPr>
  <dimension ref="A1:F175"/>
  <sheetViews>
    <sheetView zoomScaleNormal="100" zoomScaleSheetLayoutView="100" workbookViewId="0">
      <selection activeCell="A3" sqref="A3"/>
    </sheetView>
  </sheetViews>
  <sheetFormatPr defaultRowHeight="12.75" x14ac:dyDescent="0.2"/>
  <cols>
    <col min="1" max="1" width="21.5703125" customWidth="1"/>
    <col min="2" max="5" width="12.7109375" customWidth="1"/>
    <col min="6" max="6" width="29.42578125" customWidth="1"/>
  </cols>
  <sheetData>
    <row r="1" spans="1:6" x14ac:dyDescent="0.2">
      <c r="A1" s="128" t="s">
        <v>503</v>
      </c>
    </row>
    <row r="3" spans="1:6" s="142" customFormat="1" x14ac:dyDescent="0.2"/>
    <row r="4" spans="1:6" s="142" customFormat="1" x14ac:dyDescent="0.2"/>
    <row r="5" spans="1:6" s="142" customFormat="1" x14ac:dyDescent="0.2">
      <c r="A5" s="87" t="s">
        <v>457</v>
      </c>
      <c r="B5" s="87"/>
    </row>
    <row r="6" spans="1:6" s="142" customFormat="1" x14ac:dyDescent="0.2">
      <c r="A6" s="77" t="s">
        <v>453</v>
      </c>
      <c r="B6" s="77"/>
      <c r="C6" s="133"/>
    </row>
    <row r="7" spans="1:6" s="142" customFormat="1" x14ac:dyDescent="0.2">
      <c r="A7" s="78" t="s">
        <v>458</v>
      </c>
      <c r="B7" s="78"/>
      <c r="C7" s="133"/>
    </row>
    <row r="8" spans="1:6" s="142" customFormat="1" x14ac:dyDescent="0.2">
      <c r="A8" s="79" t="s">
        <v>425</v>
      </c>
      <c r="B8" s="79"/>
      <c r="C8" s="133"/>
    </row>
    <row r="9" spans="1:6" s="142" customFormat="1" ht="22.5" customHeight="1" thickBot="1" x14ac:dyDescent="0.25">
      <c r="A9" s="227" t="s">
        <v>73</v>
      </c>
      <c r="B9" s="228">
        <v>2005</v>
      </c>
      <c r="C9" s="228">
        <v>2010</v>
      </c>
      <c r="D9" s="228">
        <v>2015</v>
      </c>
      <c r="E9" s="228">
        <v>2016</v>
      </c>
      <c r="F9" s="185" t="s">
        <v>74</v>
      </c>
    </row>
    <row r="10" spans="1:6" s="142" customFormat="1" ht="8.1" customHeight="1" x14ac:dyDescent="0.2">
      <c r="A10" s="229"/>
      <c r="B10" s="230"/>
      <c r="C10" s="230"/>
      <c r="D10" s="230"/>
      <c r="E10" s="230"/>
      <c r="F10" s="231"/>
    </row>
    <row r="11" spans="1:6" s="142" customFormat="1" x14ac:dyDescent="0.2">
      <c r="A11" s="186" t="s">
        <v>117</v>
      </c>
      <c r="B11" s="72">
        <v>2619</v>
      </c>
      <c r="C11" s="72">
        <v>2784</v>
      </c>
      <c r="D11" s="42">
        <v>2821</v>
      </c>
      <c r="E11" s="42">
        <v>2828</v>
      </c>
      <c r="F11" s="61" t="s">
        <v>159</v>
      </c>
    </row>
    <row r="12" spans="1:6" s="142" customFormat="1" x14ac:dyDescent="0.2">
      <c r="A12" s="215" t="s">
        <v>235</v>
      </c>
      <c r="B12" s="120"/>
      <c r="C12" s="120"/>
      <c r="D12" s="102"/>
      <c r="E12" s="102"/>
      <c r="F12" s="24" t="s">
        <v>238</v>
      </c>
    </row>
    <row r="13" spans="1:6" s="142" customFormat="1" x14ac:dyDescent="0.2">
      <c r="A13" s="142" t="s">
        <v>9</v>
      </c>
      <c r="B13" s="120">
        <v>1965</v>
      </c>
      <c r="C13" s="120">
        <v>2190</v>
      </c>
      <c r="D13" s="102">
        <v>2191</v>
      </c>
      <c r="E13" s="102">
        <v>2191</v>
      </c>
      <c r="F13" s="39" t="s">
        <v>13</v>
      </c>
    </row>
    <row r="14" spans="1:6" s="142" customFormat="1" x14ac:dyDescent="0.2">
      <c r="A14" s="142" t="s">
        <v>10</v>
      </c>
      <c r="B14" s="120">
        <v>406</v>
      </c>
      <c r="C14" s="120">
        <v>352</v>
      </c>
      <c r="D14" s="102">
        <v>373</v>
      </c>
      <c r="E14" s="102">
        <v>380</v>
      </c>
      <c r="F14" s="39" t="s">
        <v>14</v>
      </c>
    </row>
    <row r="15" spans="1:6" s="142" customFormat="1" x14ac:dyDescent="0.2">
      <c r="A15" s="142" t="s">
        <v>12</v>
      </c>
      <c r="B15" s="96">
        <v>167</v>
      </c>
      <c r="C15" s="96">
        <v>162</v>
      </c>
      <c r="D15" s="102">
        <v>173</v>
      </c>
      <c r="E15" s="102">
        <v>173</v>
      </c>
      <c r="F15" s="39" t="s">
        <v>16</v>
      </c>
    </row>
    <row r="16" spans="1:6" s="142" customFormat="1" x14ac:dyDescent="0.2">
      <c r="A16" s="142" t="s">
        <v>11</v>
      </c>
      <c r="B16" s="96">
        <v>32</v>
      </c>
      <c r="C16" s="96">
        <v>33</v>
      </c>
      <c r="D16" s="102">
        <v>37</v>
      </c>
      <c r="E16" s="102">
        <v>37</v>
      </c>
      <c r="F16" s="39" t="s">
        <v>15</v>
      </c>
    </row>
    <row r="17" s="142" customFormat="1" x14ac:dyDescent="0.2"/>
    <row r="18" s="142" customFormat="1" x14ac:dyDescent="0.2"/>
    <row r="19" s="142" customFormat="1" x14ac:dyDescent="0.2"/>
    <row r="20" s="142" customFormat="1" x14ac:dyDescent="0.2"/>
    <row r="21" s="142" customFormat="1" x14ac:dyDescent="0.2"/>
    <row r="22" s="142" customFormat="1" x14ac:dyDescent="0.2"/>
    <row r="23" s="142" customFormat="1" x14ac:dyDescent="0.2"/>
    <row r="24" s="142" customFormat="1" x14ac:dyDescent="0.2"/>
    <row r="25" s="142" customFormat="1" x14ac:dyDescent="0.2"/>
    <row r="26" s="142" customFormat="1" x14ac:dyDescent="0.2"/>
    <row r="27" s="142" customFormat="1" x14ac:dyDescent="0.2"/>
    <row r="28" s="142" customFormat="1" x14ac:dyDescent="0.2"/>
    <row r="29" s="142" customFormat="1" x14ac:dyDescent="0.2"/>
    <row r="30" s="142" customFormat="1" x14ac:dyDescent="0.2"/>
    <row r="31" s="142" customFormat="1" x14ac:dyDescent="0.2"/>
    <row r="32" s="142" customFormat="1" x14ac:dyDescent="0.2"/>
    <row r="33" s="142" customFormat="1" x14ac:dyDescent="0.2"/>
    <row r="34" s="142" customFormat="1" x14ac:dyDescent="0.2"/>
    <row r="35" s="142" customFormat="1" x14ac:dyDescent="0.2"/>
    <row r="36" s="142" customFormat="1" x14ac:dyDescent="0.2"/>
    <row r="37" s="142" customFormat="1" x14ac:dyDescent="0.2"/>
    <row r="38" s="142" customFormat="1" x14ac:dyDescent="0.2"/>
    <row r="39" s="142" customFormat="1" x14ac:dyDescent="0.2"/>
    <row r="40" s="142" customFormat="1" x14ac:dyDescent="0.2"/>
    <row r="41" s="142" customFormat="1" x14ac:dyDescent="0.2"/>
    <row r="42" s="142" customFormat="1" x14ac:dyDescent="0.2"/>
    <row r="43" s="142" customFormat="1" x14ac:dyDescent="0.2"/>
    <row r="44" s="142" customFormat="1" x14ac:dyDescent="0.2"/>
    <row r="45" s="142" customFormat="1" x14ac:dyDescent="0.2"/>
    <row r="46" s="142" customFormat="1" x14ac:dyDescent="0.2"/>
    <row r="47" s="142" customFormat="1" x14ac:dyDescent="0.2"/>
    <row r="48" s="142" customFormat="1" x14ac:dyDescent="0.2"/>
    <row r="49" s="142" customFormat="1" x14ac:dyDescent="0.2"/>
    <row r="50" s="142" customFormat="1" x14ac:dyDescent="0.2"/>
    <row r="51" s="142" customFormat="1" x14ac:dyDescent="0.2"/>
    <row r="52" s="142" customFormat="1" x14ac:dyDescent="0.2"/>
    <row r="53" s="142" customFormat="1" x14ac:dyDescent="0.2"/>
    <row r="54" s="142" customFormat="1" x14ac:dyDescent="0.2"/>
    <row r="55" s="142" customFormat="1" x14ac:dyDescent="0.2"/>
    <row r="56" s="142" customFormat="1" x14ac:dyDescent="0.2"/>
    <row r="57" s="142" customFormat="1" x14ac:dyDescent="0.2"/>
    <row r="58" s="142" customFormat="1" x14ac:dyDescent="0.2"/>
    <row r="59" s="142" customFormat="1" x14ac:dyDescent="0.2"/>
    <row r="60" s="142" customFormat="1" x14ac:dyDescent="0.2"/>
    <row r="61" s="142" customFormat="1" x14ac:dyDescent="0.2"/>
    <row r="62" s="142" customFormat="1" x14ac:dyDescent="0.2"/>
    <row r="63" s="142" customFormat="1" x14ac:dyDescent="0.2"/>
    <row r="64" s="142" customFormat="1" x14ac:dyDescent="0.2"/>
    <row r="65" s="142" customFormat="1" x14ac:dyDescent="0.2"/>
    <row r="66" s="142" customFormat="1" x14ac:dyDescent="0.2"/>
    <row r="67" s="142" customFormat="1" x14ac:dyDescent="0.2"/>
    <row r="68" s="142" customFormat="1" x14ac:dyDescent="0.2"/>
    <row r="69" s="142" customFormat="1" x14ac:dyDescent="0.2"/>
    <row r="70" s="142" customFormat="1" x14ac:dyDescent="0.2"/>
    <row r="71" s="142" customFormat="1" x14ac:dyDescent="0.2"/>
    <row r="72" s="142" customFormat="1" x14ac:dyDescent="0.2"/>
    <row r="73" s="142" customFormat="1" x14ac:dyDescent="0.2"/>
    <row r="74" s="142" customFormat="1" x14ac:dyDescent="0.2"/>
    <row r="75" s="142" customFormat="1" x14ac:dyDescent="0.2"/>
    <row r="76" s="142" customFormat="1" x14ac:dyDescent="0.2"/>
    <row r="77" s="142" customFormat="1" x14ac:dyDescent="0.2"/>
    <row r="78" s="142" customFormat="1" x14ac:dyDescent="0.2"/>
    <row r="79" s="142" customFormat="1" x14ac:dyDescent="0.2"/>
    <row r="80" s="142" customFormat="1" x14ac:dyDescent="0.2"/>
    <row r="81" s="142" customFormat="1" x14ac:dyDescent="0.2"/>
    <row r="82" s="142" customFormat="1" x14ac:dyDescent="0.2"/>
    <row r="83" s="142" customFormat="1" x14ac:dyDescent="0.2"/>
    <row r="84" s="142" customFormat="1" x14ac:dyDescent="0.2"/>
    <row r="85" s="142" customFormat="1" x14ac:dyDescent="0.2"/>
    <row r="86" s="142" customFormat="1" x14ac:dyDescent="0.2"/>
    <row r="87" s="142" customFormat="1" x14ac:dyDescent="0.2"/>
    <row r="88" s="142" customFormat="1" x14ac:dyDescent="0.2"/>
    <row r="89" s="142" customFormat="1" x14ac:dyDescent="0.2"/>
    <row r="90" s="142" customFormat="1" x14ac:dyDescent="0.2"/>
    <row r="91" s="142" customFormat="1" x14ac:dyDescent="0.2"/>
    <row r="92" s="142" customFormat="1" x14ac:dyDescent="0.2"/>
    <row r="93" s="142" customFormat="1" x14ac:dyDescent="0.2"/>
    <row r="94" s="142" customFormat="1" x14ac:dyDescent="0.2"/>
    <row r="95" s="142" customFormat="1" x14ac:dyDescent="0.2"/>
    <row r="96" s="142" customFormat="1" x14ac:dyDescent="0.2"/>
    <row r="97" s="142" customFormat="1" x14ac:dyDescent="0.2"/>
    <row r="98" s="142" customFormat="1" x14ac:dyDescent="0.2"/>
    <row r="99" s="142" customFormat="1" x14ac:dyDescent="0.2"/>
    <row r="100" s="142" customFormat="1" x14ac:dyDescent="0.2"/>
    <row r="101" s="142" customFormat="1" x14ac:dyDescent="0.2"/>
    <row r="102" s="142" customFormat="1" x14ac:dyDescent="0.2"/>
    <row r="103" s="142" customFormat="1" x14ac:dyDescent="0.2"/>
    <row r="104" s="142" customFormat="1" x14ac:dyDescent="0.2"/>
    <row r="105" s="142" customFormat="1" x14ac:dyDescent="0.2"/>
    <row r="106" s="142" customFormat="1" x14ac:dyDescent="0.2"/>
    <row r="107" s="142" customFormat="1" x14ac:dyDescent="0.2"/>
    <row r="108" s="142" customFormat="1" x14ac:dyDescent="0.2"/>
    <row r="109" s="142" customFormat="1" x14ac:dyDescent="0.2"/>
    <row r="110" s="142" customFormat="1" x14ac:dyDescent="0.2"/>
    <row r="111" s="142" customFormat="1" x14ac:dyDescent="0.2"/>
    <row r="112" s="142" customFormat="1" x14ac:dyDescent="0.2"/>
    <row r="113" s="142" customFormat="1" x14ac:dyDescent="0.2"/>
    <row r="114" s="142" customFormat="1" x14ac:dyDescent="0.2"/>
    <row r="115" s="142" customFormat="1" x14ac:dyDescent="0.2"/>
    <row r="116" s="142" customFormat="1" x14ac:dyDescent="0.2"/>
    <row r="117" s="142" customFormat="1" x14ac:dyDescent="0.2"/>
    <row r="118" s="142" customFormat="1" x14ac:dyDescent="0.2"/>
    <row r="119" s="142" customFormat="1" x14ac:dyDescent="0.2"/>
    <row r="120" s="142" customFormat="1" x14ac:dyDescent="0.2"/>
    <row r="121" s="142" customFormat="1" x14ac:dyDescent="0.2"/>
    <row r="122" s="142" customFormat="1" x14ac:dyDescent="0.2"/>
    <row r="123" s="142" customFormat="1" x14ac:dyDescent="0.2"/>
    <row r="124" s="142" customFormat="1" x14ac:dyDescent="0.2"/>
    <row r="125" s="142" customFormat="1" x14ac:dyDescent="0.2"/>
    <row r="126" s="142" customFormat="1" x14ac:dyDescent="0.2"/>
    <row r="127" s="142" customFormat="1" x14ac:dyDescent="0.2"/>
    <row r="128" s="142" customFormat="1" x14ac:dyDescent="0.2"/>
    <row r="129" s="142" customFormat="1" x14ac:dyDescent="0.2"/>
    <row r="130" s="142" customFormat="1" x14ac:dyDescent="0.2"/>
    <row r="131" s="142" customFormat="1" x14ac:dyDescent="0.2"/>
    <row r="132" s="142" customFormat="1" x14ac:dyDescent="0.2"/>
    <row r="133" s="142" customFormat="1" x14ac:dyDescent="0.2"/>
    <row r="134" s="142" customFormat="1" x14ac:dyDescent="0.2"/>
    <row r="135" s="142" customFormat="1" x14ac:dyDescent="0.2"/>
    <row r="136" s="142" customFormat="1" x14ac:dyDescent="0.2"/>
    <row r="137" s="142" customFormat="1" x14ac:dyDescent="0.2"/>
    <row r="138" s="142" customFormat="1" x14ac:dyDescent="0.2"/>
    <row r="139" s="142" customFormat="1" x14ac:dyDescent="0.2"/>
    <row r="140" s="142" customFormat="1" x14ac:dyDescent="0.2"/>
    <row r="141" s="142" customFormat="1" x14ac:dyDescent="0.2"/>
    <row r="142" s="142" customFormat="1" x14ac:dyDescent="0.2"/>
    <row r="143" s="142" customFormat="1" x14ac:dyDescent="0.2"/>
    <row r="144" s="142" customFormat="1" x14ac:dyDescent="0.2"/>
    <row r="145" s="142" customFormat="1" x14ac:dyDescent="0.2"/>
    <row r="146" s="142" customFormat="1" x14ac:dyDescent="0.2"/>
    <row r="147" s="142" customFormat="1" x14ac:dyDescent="0.2"/>
    <row r="148" s="142" customFormat="1" x14ac:dyDescent="0.2"/>
    <row r="149" s="142" customFormat="1" x14ac:dyDescent="0.2"/>
    <row r="150" s="142" customFormat="1" x14ac:dyDescent="0.2"/>
    <row r="151" s="142" customFormat="1" x14ac:dyDescent="0.2"/>
    <row r="152" s="142" customFormat="1" x14ac:dyDescent="0.2"/>
    <row r="153" s="142" customFormat="1" x14ac:dyDescent="0.2"/>
    <row r="154" s="142" customFormat="1" x14ac:dyDescent="0.2"/>
    <row r="155" s="142" customFormat="1" x14ac:dyDescent="0.2"/>
    <row r="156" s="142" customFormat="1" x14ac:dyDescent="0.2"/>
    <row r="157" s="142" customFormat="1" x14ac:dyDescent="0.2"/>
    <row r="158" s="142" customFormat="1" x14ac:dyDescent="0.2"/>
    <row r="159" s="142" customFormat="1" x14ac:dyDescent="0.2"/>
    <row r="160" s="142" customFormat="1" x14ac:dyDescent="0.2"/>
    <row r="161" s="142" customFormat="1" x14ac:dyDescent="0.2"/>
    <row r="162" s="142" customFormat="1" x14ac:dyDescent="0.2"/>
    <row r="163" s="142" customFormat="1" x14ac:dyDescent="0.2"/>
    <row r="164" s="142" customFormat="1" x14ac:dyDescent="0.2"/>
    <row r="165" s="142" customFormat="1" x14ac:dyDescent="0.2"/>
    <row r="166" s="142" customFormat="1" x14ac:dyDescent="0.2"/>
    <row r="167" s="142" customFormat="1" x14ac:dyDescent="0.2"/>
    <row r="168" s="142" customFormat="1" x14ac:dyDescent="0.2"/>
    <row r="169" s="142" customFormat="1" x14ac:dyDescent="0.2"/>
    <row r="170" s="142" customFormat="1" x14ac:dyDescent="0.2"/>
    <row r="171" s="142" customFormat="1" x14ac:dyDescent="0.2"/>
    <row r="172" s="142" customFormat="1" x14ac:dyDescent="0.2"/>
    <row r="173" s="142" customFormat="1" x14ac:dyDescent="0.2"/>
    <row r="174" s="142" customFormat="1" x14ac:dyDescent="0.2"/>
    <row r="175" s="142" customFormat="1" x14ac:dyDescent="0.2"/>
  </sheetData>
  <phoneticPr fontId="4" type="noConversion"/>
  <hyperlinks>
    <hyperlink ref="A1" location="'Spis tablic'!A1" display="POWRÓT/BACK"/>
  </hyperlinks>
  <pageMargins left="0.75" right="0.75" top="1" bottom="1" header="0.5" footer="0.5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tabColor rgb="FF92D050"/>
  </sheetPr>
  <dimension ref="A1:F175"/>
  <sheetViews>
    <sheetView zoomScaleNormal="100" zoomScaleSheetLayoutView="100" workbookViewId="0">
      <selection activeCell="A4" sqref="A4"/>
    </sheetView>
  </sheetViews>
  <sheetFormatPr defaultRowHeight="12.75" x14ac:dyDescent="0.2"/>
  <cols>
    <col min="1" max="1" width="45.5703125" customWidth="1"/>
    <col min="2" max="5" width="10.7109375" customWidth="1"/>
    <col min="6" max="6" width="38.7109375" customWidth="1"/>
    <col min="7" max="7" width="13.28515625" customWidth="1"/>
  </cols>
  <sheetData>
    <row r="1" spans="1:6" x14ac:dyDescent="0.2">
      <c r="A1" s="128" t="s">
        <v>503</v>
      </c>
    </row>
    <row r="3" spans="1:6" s="142" customFormat="1" x14ac:dyDescent="0.2"/>
    <row r="4" spans="1:6" s="142" customFormat="1" x14ac:dyDescent="0.2"/>
    <row r="5" spans="1:6" s="142" customFormat="1" ht="14.25" x14ac:dyDescent="0.2">
      <c r="A5" s="87" t="s">
        <v>508</v>
      </c>
    </row>
    <row r="6" spans="1:6" s="142" customFormat="1" ht="15" customHeight="1" x14ac:dyDescent="0.2">
      <c r="A6" s="78" t="s">
        <v>589</v>
      </c>
    </row>
    <row r="7" spans="1:6" s="142" customFormat="1" ht="15.95" customHeight="1" x14ac:dyDescent="0.2">
      <c r="A7" s="264" t="s">
        <v>73</v>
      </c>
      <c r="B7" s="295">
        <v>2005</v>
      </c>
      <c r="C7" s="295">
        <v>2010</v>
      </c>
      <c r="D7" s="295">
        <v>2015</v>
      </c>
      <c r="E7" s="295">
        <v>2016</v>
      </c>
      <c r="F7" s="271" t="s">
        <v>74</v>
      </c>
    </row>
    <row r="8" spans="1:6" s="142" customFormat="1" ht="8.25" customHeight="1" thickBot="1" x14ac:dyDescent="0.25">
      <c r="A8" s="265"/>
      <c r="B8" s="296"/>
      <c r="C8" s="296"/>
      <c r="D8" s="296"/>
      <c r="E8" s="296"/>
      <c r="F8" s="272"/>
    </row>
    <row r="9" spans="1:6" s="142" customFormat="1" ht="8.1" customHeight="1" x14ac:dyDescent="0.2">
      <c r="A9" s="102"/>
      <c r="B9" s="106"/>
      <c r="C9" s="106"/>
      <c r="D9" s="106"/>
      <c r="E9" s="106"/>
      <c r="F9" s="108"/>
    </row>
    <row r="10" spans="1:6" s="142" customFormat="1" x14ac:dyDescent="0.2">
      <c r="A10" s="102" t="s">
        <v>392</v>
      </c>
      <c r="B10" s="106">
        <v>89</v>
      </c>
      <c r="C10" s="106">
        <v>118</v>
      </c>
      <c r="D10" s="102">
        <v>98</v>
      </c>
      <c r="E10" s="102">
        <v>103</v>
      </c>
      <c r="F10" s="22" t="s">
        <v>232</v>
      </c>
    </row>
    <row r="11" spans="1:6" s="142" customFormat="1" x14ac:dyDescent="0.2">
      <c r="A11" s="124" t="s">
        <v>371</v>
      </c>
      <c r="B11" s="121">
        <v>2198</v>
      </c>
      <c r="C11" s="121">
        <v>1823</v>
      </c>
      <c r="D11" s="102">
        <v>1580</v>
      </c>
      <c r="E11" s="102">
        <v>2092</v>
      </c>
      <c r="F11" s="23" t="s">
        <v>372</v>
      </c>
    </row>
    <row r="12" spans="1:6" s="142" customFormat="1" ht="27" x14ac:dyDescent="0.2">
      <c r="A12" s="135" t="s">
        <v>554</v>
      </c>
      <c r="B12" s="121">
        <v>22141</v>
      </c>
      <c r="C12" s="121">
        <v>21828</v>
      </c>
      <c r="D12" s="102">
        <v>3840</v>
      </c>
      <c r="E12" s="102">
        <v>3888</v>
      </c>
      <c r="F12" s="136" t="s">
        <v>591</v>
      </c>
    </row>
    <row r="13" spans="1:6" s="142" customFormat="1" ht="25.5" x14ac:dyDescent="0.2">
      <c r="A13" s="137" t="s">
        <v>555</v>
      </c>
      <c r="B13" s="121">
        <v>1</v>
      </c>
      <c r="C13" s="121">
        <v>3</v>
      </c>
      <c r="D13" s="122" t="s">
        <v>294</v>
      </c>
      <c r="E13" s="122">
        <v>1</v>
      </c>
      <c r="F13" s="136" t="s">
        <v>556</v>
      </c>
    </row>
    <row r="14" spans="1:6" s="142" customFormat="1" x14ac:dyDescent="0.2">
      <c r="A14" s="124" t="s">
        <v>231</v>
      </c>
      <c r="B14" s="121"/>
      <c r="C14" s="121"/>
      <c r="D14" s="102"/>
      <c r="E14" s="102"/>
      <c r="F14" s="23" t="s">
        <v>592</v>
      </c>
    </row>
    <row r="15" spans="1:6" s="142" customFormat="1" x14ac:dyDescent="0.2">
      <c r="A15" s="85" t="s">
        <v>277</v>
      </c>
      <c r="B15" s="121">
        <v>161</v>
      </c>
      <c r="C15" s="121">
        <v>175</v>
      </c>
      <c r="D15" s="102">
        <v>125</v>
      </c>
      <c r="E15" s="102">
        <v>125</v>
      </c>
      <c r="F15" s="24" t="s">
        <v>370</v>
      </c>
    </row>
    <row r="16" spans="1:6" s="142" customFormat="1" x14ac:dyDescent="0.2">
      <c r="A16" s="85" t="s">
        <v>368</v>
      </c>
      <c r="B16" s="121">
        <v>2</v>
      </c>
      <c r="C16" s="123" t="s">
        <v>294</v>
      </c>
      <c r="D16" s="122" t="s">
        <v>294</v>
      </c>
      <c r="E16" s="122" t="s">
        <v>294</v>
      </c>
      <c r="F16" s="24" t="s">
        <v>369</v>
      </c>
    </row>
    <row r="17" spans="1:6" s="142" customFormat="1" ht="10.5" customHeight="1" x14ac:dyDescent="0.2">
      <c r="A17" s="154"/>
      <c r="B17" s="224"/>
      <c r="C17" s="225"/>
      <c r="D17" s="151"/>
      <c r="E17" s="226"/>
      <c r="F17" s="41"/>
    </row>
    <row r="18" spans="1:6" s="142" customFormat="1" ht="15" customHeight="1" x14ac:dyDescent="0.2">
      <c r="A18" s="152" t="s">
        <v>636</v>
      </c>
      <c r="B18" s="183"/>
      <c r="C18" s="183"/>
      <c r="D18" s="183"/>
      <c r="E18" s="183"/>
      <c r="F18" s="183"/>
    </row>
    <row r="19" spans="1:6" s="142" customFormat="1" x14ac:dyDescent="0.2">
      <c r="A19" s="35" t="s">
        <v>637</v>
      </c>
      <c r="B19" s="184"/>
      <c r="C19" s="184"/>
      <c r="D19" s="184"/>
      <c r="E19" s="184"/>
      <c r="F19" s="184"/>
    </row>
    <row r="20" spans="1:6" s="142" customFormat="1" x14ac:dyDescent="0.2"/>
    <row r="21" spans="1:6" s="142" customFormat="1" x14ac:dyDescent="0.2"/>
    <row r="22" spans="1:6" s="142" customFormat="1" x14ac:dyDescent="0.2"/>
    <row r="23" spans="1:6" s="142" customFormat="1" x14ac:dyDescent="0.2"/>
    <row r="24" spans="1:6" s="142" customFormat="1" x14ac:dyDescent="0.2"/>
    <row r="25" spans="1:6" s="142" customFormat="1" x14ac:dyDescent="0.2"/>
    <row r="26" spans="1:6" s="142" customFormat="1" x14ac:dyDescent="0.2"/>
    <row r="27" spans="1:6" s="142" customFormat="1" x14ac:dyDescent="0.2"/>
    <row r="28" spans="1:6" s="142" customFormat="1" x14ac:dyDescent="0.2"/>
    <row r="29" spans="1:6" s="142" customFormat="1" x14ac:dyDescent="0.2"/>
    <row r="30" spans="1:6" s="142" customFormat="1" x14ac:dyDescent="0.2"/>
    <row r="31" spans="1:6" s="142" customFormat="1" x14ac:dyDescent="0.2"/>
    <row r="32" spans="1:6" s="142" customFormat="1" x14ac:dyDescent="0.2"/>
    <row r="33" s="142" customFormat="1" x14ac:dyDescent="0.2"/>
    <row r="34" s="142" customFormat="1" x14ac:dyDescent="0.2"/>
    <row r="35" s="142" customFormat="1" x14ac:dyDescent="0.2"/>
    <row r="36" s="142" customFormat="1" x14ac:dyDescent="0.2"/>
    <row r="37" s="142" customFormat="1" x14ac:dyDescent="0.2"/>
    <row r="38" s="142" customFormat="1" x14ac:dyDescent="0.2"/>
    <row r="39" s="142" customFormat="1" x14ac:dyDescent="0.2"/>
    <row r="40" s="142" customFormat="1" x14ac:dyDescent="0.2"/>
    <row r="41" s="142" customFormat="1" x14ac:dyDescent="0.2"/>
    <row r="42" s="142" customFormat="1" x14ac:dyDescent="0.2"/>
    <row r="43" s="142" customFormat="1" x14ac:dyDescent="0.2"/>
    <row r="44" s="142" customFormat="1" x14ac:dyDescent="0.2"/>
    <row r="45" s="142" customFormat="1" x14ac:dyDescent="0.2"/>
    <row r="46" s="142" customFormat="1" x14ac:dyDescent="0.2"/>
    <row r="47" s="142" customFormat="1" x14ac:dyDescent="0.2"/>
    <row r="48" s="142" customFormat="1" x14ac:dyDescent="0.2"/>
    <row r="49" s="142" customFormat="1" x14ac:dyDescent="0.2"/>
    <row r="50" s="142" customFormat="1" x14ac:dyDescent="0.2"/>
    <row r="51" s="142" customFormat="1" x14ac:dyDescent="0.2"/>
    <row r="52" s="142" customFormat="1" x14ac:dyDescent="0.2"/>
    <row r="53" s="142" customFormat="1" x14ac:dyDescent="0.2"/>
    <row r="54" s="142" customFormat="1" x14ac:dyDescent="0.2"/>
    <row r="55" s="142" customFormat="1" x14ac:dyDescent="0.2"/>
    <row r="56" s="142" customFormat="1" x14ac:dyDescent="0.2"/>
    <row r="57" s="142" customFormat="1" x14ac:dyDescent="0.2"/>
    <row r="58" s="142" customFormat="1" x14ac:dyDescent="0.2"/>
    <row r="59" s="142" customFormat="1" x14ac:dyDescent="0.2"/>
    <row r="60" s="142" customFormat="1" x14ac:dyDescent="0.2"/>
    <row r="61" s="142" customFormat="1" x14ac:dyDescent="0.2"/>
    <row r="62" s="142" customFormat="1" x14ac:dyDescent="0.2"/>
    <row r="63" s="142" customFormat="1" x14ac:dyDescent="0.2"/>
    <row r="64" s="142" customFormat="1" x14ac:dyDescent="0.2"/>
    <row r="65" s="142" customFormat="1" x14ac:dyDescent="0.2"/>
    <row r="66" s="142" customFormat="1" x14ac:dyDescent="0.2"/>
    <row r="67" s="142" customFormat="1" x14ac:dyDescent="0.2"/>
    <row r="68" s="142" customFormat="1" x14ac:dyDescent="0.2"/>
    <row r="69" s="142" customFormat="1" x14ac:dyDescent="0.2"/>
    <row r="70" s="142" customFormat="1" x14ac:dyDescent="0.2"/>
    <row r="71" s="142" customFormat="1" x14ac:dyDescent="0.2"/>
    <row r="72" s="142" customFormat="1" x14ac:dyDescent="0.2"/>
    <row r="73" s="142" customFormat="1" x14ac:dyDescent="0.2"/>
    <row r="74" s="142" customFormat="1" x14ac:dyDescent="0.2"/>
    <row r="75" s="142" customFormat="1" x14ac:dyDescent="0.2"/>
    <row r="76" s="142" customFormat="1" x14ac:dyDescent="0.2"/>
    <row r="77" s="142" customFormat="1" x14ac:dyDescent="0.2"/>
    <row r="78" s="142" customFormat="1" x14ac:dyDescent="0.2"/>
    <row r="79" s="142" customFormat="1" x14ac:dyDescent="0.2"/>
    <row r="80" s="142" customFormat="1" x14ac:dyDescent="0.2"/>
    <row r="81" s="142" customFormat="1" x14ac:dyDescent="0.2"/>
    <row r="82" s="142" customFormat="1" x14ac:dyDescent="0.2"/>
    <row r="83" s="142" customFormat="1" x14ac:dyDescent="0.2"/>
    <row r="84" s="142" customFormat="1" x14ac:dyDescent="0.2"/>
    <row r="85" s="142" customFormat="1" x14ac:dyDescent="0.2"/>
    <row r="86" s="142" customFormat="1" x14ac:dyDescent="0.2"/>
    <row r="87" s="142" customFormat="1" x14ac:dyDescent="0.2"/>
    <row r="88" s="142" customFormat="1" x14ac:dyDescent="0.2"/>
    <row r="89" s="142" customFormat="1" x14ac:dyDescent="0.2"/>
    <row r="90" s="142" customFormat="1" x14ac:dyDescent="0.2"/>
    <row r="91" s="142" customFormat="1" x14ac:dyDescent="0.2"/>
    <row r="92" s="142" customFormat="1" x14ac:dyDescent="0.2"/>
    <row r="93" s="142" customFormat="1" x14ac:dyDescent="0.2"/>
    <row r="94" s="142" customFormat="1" x14ac:dyDescent="0.2"/>
    <row r="95" s="142" customFormat="1" x14ac:dyDescent="0.2"/>
    <row r="96" s="142" customFormat="1" x14ac:dyDescent="0.2"/>
    <row r="97" s="142" customFormat="1" x14ac:dyDescent="0.2"/>
    <row r="98" s="142" customFormat="1" x14ac:dyDescent="0.2"/>
    <row r="99" s="142" customFormat="1" x14ac:dyDescent="0.2"/>
    <row r="100" s="142" customFormat="1" x14ac:dyDescent="0.2"/>
    <row r="101" s="142" customFormat="1" x14ac:dyDescent="0.2"/>
    <row r="102" s="142" customFormat="1" x14ac:dyDescent="0.2"/>
    <row r="103" s="142" customFormat="1" x14ac:dyDescent="0.2"/>
    <row r="104" s="142" customFormat="1" x14ac:dyDescent="0.2"/>
    <row r="105" s="142" customFormat="1" x14ac:dyDescent="0.2"/>
    <row r="106" s="142" customFormat="1" x14ac:dyDescent="0.2"/>
    <row r="107" s="142" customFormat="1" x14ac:dyDescent="0.2"/>
    <row r="108" s="142" customFormat="1" x14ac:dyDescent="0.2"/>
    <row r="109" s="142" customFormat="1" x14ac:dyDescent="0.2"/>
    <row r="110" s="142" customFormat="1" x14ac:dyDescent="0.2"/>
    <row r="111" s="142" customFormat="1" x14ac:dyDescent="0.2"/>
    <row r="112" s="142" customFormat="1" x14ac:dyDescent="0.2"/>
    <row r="113" s="142" customFormat="1" x14ac:dyDescent="0.2"/>
    <row r="114" s="142" customFormat="1" x14ac:dyDescent="0.2"/>
    <row r="115" s="142" customFormat="1" x14ac:dyDescent="0.2"/>
    <row r="116" s="142" customFormat="1" x14ac:dyDescent="0.2"/>
    <row r="117" s="142" customFormat="1" x14ac:dyDescent="0.2"/>
    <row r="118" s="142" customFormat="1" x14ac:dyDescent="0.2"/>
    <row r="119" s="142" customFormat="1" x14ac:dyDescent="0.2"/>
    <row r="120" s="142" customFormat="1" x14ac:dyDescent="0.2"/>
    <row r="121" s="142" customFormat="1" x14ac:dyDescent="0.2"/>
    <row r="122" s="142" customFormat="1" x14ac:dyDescent="0.2"/>
    <row r="123" s="142" customFormat="1" x14ac:dyDescent="0.2"/>
    <row r="124" s="142" customFormat="1" x14ac:dyDescent="0.2"/>
    <row r="125" s="142" customFormat="1" x14ac:dyDescent="0.2"/>
    <row r="126" s="142" customFormat="1" x14ac:dyDescent="0.2"/>
    <row r="127" s="142" customFormat="1" x14ac:dyDescent="0.2"/>
    <row r="128" s="142" customFormat="1" x14ac:dyDescent="0.2"/>
    <row r="129" s="142" customFormat="1" x14ac:dyDescent="0.2"/>
    <row r="130" s="142" customFormat="1" x14ac:dyDescent="0.2"/>
    <row r="131" s="142" customFormat="1" x14ac:dyDescent="0.2"/>
    <row r="132" s="142" customFormat="1" x14ac:dyDescent="0.2"/>
    <row r="133" s="142" customFormat="1" x14ac:dyDescent="0.2"/>
    <row r="134" s="142" customFormat="1" x14ac:dyDescent="0.2"/>
    <row r="135" s="142" customFormat="1" x14ac:dyDescent="0.2"/>
    <row r="136" s="142" customFormat="1" x14ac:dyDescent="0.2"/>
    <row r="137" s="142" customFormat="1" x14ac:dyDescent="0.2"/>
    <row r="138" s="142" customFormat="1" x14ac:dyDescent="0.2"/>
    <row r="139" s="142" customFormat="1" x14ac:dyDescent="0.2"/>
    <row r="140" s="142" customFormat="1" x14ac:dyDescent="0.2"/>
    <row r="141" s="142" customFormat="1" x14ac:dyDescent="0.2"/>
    <row r="142" s="142" customFormat="1" x14ac:dyDescent="0.2"/>
    <row r="143" s="142" customFormat="1" x14ac:dyDescent="0.2"/>
    <row r="144" s="142" customFormat="1" x14ac:dyDescent="0.2"/>
    <row r="145" s="142" customFormat="1" x14ac:dyDescent="0.2"/>
    <row r="146" s="142" customFormat="1" x14ac:dyDescent="0.2"/>
    <row r="147" s="142" customFormat="1" x14ac:dyDescent="0.2"/>
    <row r="148" s="142" customFormat="1" x14ac:dyDescent="0.2"/>
    <row r="149" s="142" customFormat="1" x14ac:dyDescent="0.2"/>
    <row r="150" s="142" customFormat="1" x14ac:dyDescent="0.2"/>
    <row r="151" s="142" customFormat="1" x14ac:dyDescent="0.2"/>
    <row r="152" s="142" customFormat="1" x14ac:dyDescent="0.2"/>
    <row r="153" s="142" customFormat="1" x14ac:dyDescent="0.2"/>
    <row r="154" s="142" customFormat="1" x14ac:dyDescent="0.2"/>
    <row r="155" s="142" customFormat="1" x14ac:dyDescent="0.2"/>
    <row r="156" s="142" customFormat="1" x14ac:dyDescent="0.2"/>
    <row r="157" s="142" customFormat="1" x14ac:dyDescent="0.2"/>
    <row r="158" s="142" customFormat="1" x14ac:dyDescent="0.2"/>
    <row r="159" s="142" customFormat="1" x14ac:dyDescent="0.2"/>
    <row r="160" s="142" customFormat="1" x14ac:dyDescent="0.2"/>
    <row r="161" s="142" customFormat="1" x14ac:dyDescent="0.2"/>
    <row r="162" s="142" customFormat="1" x14ac:dyDescent="0.2"/>
    <row r="163" s="142" customFormat="1" x14ac:dyDescent="0.2"/>
    <row r="164" s="142" customFormat="1" x14ac:dyDescent="0.2"/>
    <row r="165" s="142" customFormat="1" x14ac:dyDescent="0.2"/>
    <row r="166" s="142" customFormat="1" x14ac:dyDescent="0.2"/>
    <row r="167" s="142" customFormat="1" x14ac:dyDescent="0.2"/>
    <row r="168" s="142" customFormat="1" x14ac:dyDescent="0.2"/>
    <row r="169" s="142" customFormat="1" x14ac:dyDescent="0.2"/>
    <row r="170" s="142" customFormat="1" x14ac:dyDescent="0.2"/>
    <row r="171" s="142" customFormat="1" x14ac:dyDescent="0.2"/>
    <row r="172" s="142" customFormat="1" x14ac:dyDescent="0.2"/>
    <row r="173" s="142" customFormat="1" x14ac:dyDescent="0.2"/>
    <row r="174" s="142" customFormat="1" x14ac:dyDescent="0.2"/>
    <row r="175" s="142" customFormat="1" x14ac:dyDescent="0.2"/>
  </sheetData>
  <mergeCells count="6">
    <mergeCell ref="F7:F8"/>
    <mergeCell ref="E7:E8"/>
    <mergeCell ref="D7:D8"/>
    <mergeCell ref="C7:C8"/>
    <mergeCell ref="B7:B8"/>
    <mergeCell ref="A7:A8"/>
  </mergeCells>
  <phoneticPr fontId="4" type="noConversion"/>
  <hyperlinks>
    <hyperlink ref="A1" location="'Spis tablic'!A1" display="POWRÓT/BACK"/>
  </hyperlinks>
  <pageMargins left="0.75" right="0.75" top="1" bottom="1" header="0.5" footer="0.5"/>
  <pageSetup paperSize="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tabColor rgb="FF92D050"/>
  </sheetPr>
  <dimension ref="A1:M175"/>
  <sheetViews>
    <sheetView zoomScaleNormal="100" zoomScaleSheetLayoutView="100" workbookViewId="0"/>
  </sheetViews>
  <sheetFormatPr defaultRowHeight="12.75" x14ac:dyDescent="0.2"/>
  <cols>
    <col min="1" max="1" width="46.5703125" style="19" customWidth="1"/>
    <col min="2" max="2" width="13.7109375" style="19" customWidth="1"/>
    <col min="3" max="3" width="14.5703125" style="19" customWidth="1"/>
    <col min="4" max="4" width="17.7109375" style="19" customWidth="1"/>
    <col min="5" max="5" width="18.140625" style="19" customWidth="1"/>
    <col min="6" max="7" width="15.7109375" style="19" customWidth="1"/>
    <col min="8" max="8" width="20" style="19" customWidth="1"/>
    <col min="9" max="9" width="48.140625" style="19" customWidth="1"/>
    <col min="10" max="16384" width="9.140625" style="19"/>
  </cols>
  <sheetData>
    <row r="1" spans="1:9" x14ac:dyDescent="0.2">
      <c r="A1" s="128" t="s">
        <v>503</v>
      </c>
    </row>
    <row r="2" spans="1:9" x14ac:dyDescent="0.2">
      <c r="I2"/>
    </row>
    <row r="3" spans="1:9" s="142" customFormat="1" x14ac:dyDescent="0.2"/>
    <row r="4" spans="1:9" s="142" customFormat="1" x14ac:dyDescent="0.2"/>
    <row r="5" spans="1:9" s="142" customFormat="1" ht="14.25" x14ac:dyDescent="0.2">
      <c r="A5" s="87" t="s">
        <v>577</v>
      </c>
    </row>
    <row r="6" spans="1:9" s="142" customFormat="1" ht="14.25" x14ac:dyDescent="0.2">
      <c r="A6" s="78" t="s">
        <v>578</v>
      </c>
    </row>
    <row r="7" spans="1:9" s="142" customFormat="1" ht="31.5" customHeight="1" x14ac:dyDescent="0.2">
      <c r="A7" s="264" t="s">
        <v>73</v>
      </c>
      <c r="B7" s="342" t="s">
        <v>373</v>
      </c>
      <c r="C7" s="342"/>
      <c r="D7" s="342"/>
      <c r="E7" s="342"/>
      <c r="F7" s="342"/>
      <c r="G7" s="342"/>
      <c r="H7" s="295" t="s">
        <v>593</v>
      </c>
      <c r="I7" s="271" t="s">
        <v>74</v>
      </c>
    </row>
    <row r="8" spans="1:9" s="142" customFormat="1" ht="29.25" customHeight="1" x14ac:dyDescent="0.2">
      <c r="A8" s="340"/>
      <c r="B8" s="295" t="s">
        <v>376</v>
      </c>
      <c r="C8" s="295" t="s">
        <v>374</v>
      </c>
      <c r="D8" s="266" t="s">
        <v>375</v>
      </c>
      <c r="E8" s="290"/>
      <c r="F8" s="295" t="s">
        <v>377</v>
      </c>
      <c r="G8" s="295" t="s">
        <v>378</v>
      </c>
      <c r="H8" s="343"/>
      <c r="I8" s="341"/>
    </row>
    <row r="9" spans="1:9" s="142" customFormat="1" ht="41.25" customHeight="1" x14ac:dyDescent="0.2">
      <c r="A9" s="340"/>
      <c r="B9" s="344"/>
      <c r="C9" s="344"/>
      <c r="D9" s="143" t="s">
        <v>4</v>
      </c>
      <c r="E9" s="143" t="s">
        <v>501</v>
      </c>
      <c r="F9" s="344"/>
      <c r="G9" s="344"/>
      <c r="H9" s="344"/>
      <c r="I9" s="341"/>
    </row>
    <row r="10" spans="1:9" s="142" customFormat="1" ht="15.95" customHeight="1" thickBot="1" x14ac:dyDescent="0.25">
      <c r="A10" s="265"/>
      <c r="B10" s="268" t="s">
        <v>233</v>
      </c>
      <c r="C10" s="269"/>
      <c r="D10" s="269"/>
      <c r="E10" s="269"/>
      <c r="F10" s="269"/>
      <c r="G10" s="269"/>
      <c r="H10" s="270"/>
      <c r="I10" s="272"/>
    </row>
    <row r="11" spans="1:9" s="142" customFormat="1" ht="8.1" customHeight="1" x14ac:dyDescent="0.2">
      <c r="A11" s="102"/>
      <c r="B11" s="106"/>
      <c r="C11" s="106"/>
      <c r="D11" s="106"/>
      <c r="E11" s="106"/>
      <c r="F11" s="106"/>
      <c r="G11" s="106"/>
      <c r="H11" s="106"/>
      <c r="I11" s="108"/>
    </row>
    <row r="12" spans="1:9" s="142" customFormat="1" x14ac:dyDescent="0.2">
      <c r="A12" s="42" t="s">
        <v>117</v>
      </c>
      <c r="B12" s="216">
        <v>2092.4</v>
      </c>
      <c r="C12" s="217">
        <v>1030.7</v>
      </c>
      <c r="D12" s="217">
        <v>73.900000000000006</v>
      </c>
      <c r="E12" s="216">
        <v>49.1</v>
      </c>
      <c r="F12" s="63">
        <v>918.6</v>
      </c>
      <c r="G12" s="216">
        <v>69.2</v>
      </c>
      <c r="H12" s="218">
        <v>3888.3</v>
      </c>
      <c r="I12" s="43" t="s">
        <v>159</v>
      </c>
    </row>
    <row r="13" spans="1:9" s="142" customFormat="1" x14ac:dyDescent="0.2">
      <c r="A13" s="85" t="s">
        <v>235</v>
      </c>
      <c r="B13" s="98"/>
      <c r="C13" s="98"/>
      <c r="D13" s="98"/>
      <c r="E13" s="98"/>
      <c r="F13" s="98"/>
      <c r="G13" s="98"/>
      <c r="H13" s="98"/>
      <c r="I13" s="47" t="s">
        <v>238</v>
      </c>
    </row>
    <row r="14" spans="1:9" s="142" customFormat="1" ht="25.5" x14ac:dyDescent="0.2">
      <c r="A14" s="135" t="s">
        <v>557</v>
      </c>
      <c r="B14" s="219">
        <v>74.5</v>
      </c>
      <c r="C14" s="219">
        <v>0.3</v>
      </c>
      <c r="D14" s="219">
        <v>38.299999999999997</v>
      </c>
      <c r="E14" s="219">
        <v>38.299999999999997</v>
      </c>
      <c r="F14" s="98">
        <v>34.1</v>
      </c>
      <c r="G14" s="219">
        <v>1.8</v>
      </c>
      <c r="H14" s="220">
        <v>3779.2</v>
      </c>
      <c r="I14" s="181" t="s">
        <v>558</v>
      </c>
    </row>
    <row r="15" spans="1:9" s="142" customFormat="1" x14ac:dyDescent="0.2">
      <c r="A15" s="124" t="s">
        <v>236</v>
      </c>
      <c r="B15" s="98">
        <v>84.5</v>
      </c>
      <c r="C15" s="221" t="s">
        <v>294</v>
      </c>
      <c r="D15" s="221" t="s">
        <v>294</v>
      </c>
      <c r="E15" s="221" t="s">
        <v>294</v>
      </c>
      <c r="F15" s="98">
        <v>83.9</v>
      </c>
      <c r="G15" s="98">
        <v>0.6</v>
      </c>
      <c r="H15" s="105" t="s">
        <v>294</v>
      </c>
      <c r="I15" s="44" t="s">
        <v>239</v>
      </c>
    </row>
    <row r="16" spans="1:9" s="142" customFormat="1" ht="25.5" customHeight="1" x14ac:dyDescent="0.2">
      <c r="A16" s="135" t="s">
        <v>559</v>
      </c>
      <c r="B16" s="98">
        <v>6.1</v>
      </c>
      <c r="C16" s="98" t="s">
        <v>294</v>
      </c>
      <c r="D16" s="98" t="s">
        <v>294</v>
      </c>
      <c r="E16" s="98" t="s">
        <v>294</v>
      </c>
      <c r="F16" s="98">
        <v>6.1</v>
      </c>
      <c r="G16" s="98" t="s">
        <v>294</v>
      </c>
      <c r="H16" s="98" t="s">
        <v>294</v>
      </c>
      <c r="I16" s="182" t="s">
        <v>560</v>
      </c>
    </row>
    <row r="17" spans="1:13" s="142" customFormat="1" ht="16.5" customHeight="1" x14ac:dyDescent="0.2">
      <c r="A17" s="124" t="s">
        <v>237</v>
      </c>
      <c r="B17" s="219">
        <v>21.6</v>
      </c>
      <c r="C17" s="221" t="s">
        <v>294</v>
      </c>
      <c r="D17" s="221" t="s">
        <v>294</v>
      </c>
      <c r="E17" s="221" t="s">
        <v>294</v>
      </c>
      <c r="F17" s="98">
        <v>21.4</v>
      </c>
      <c r="G17" s="219">
        <v>0.2</v>
      </c>
      <c r="H17" s="222" t="s">
        <v>294</v>
      </c>
      <c r="I17" s="44" t="s">
        <v>280</v>
      </c>
    </row>
    <row r="18" spans="1:13" s="142" customFormat="1" ht="8.1" customHeight="1" x14ac:dyDescent="0.2"/>
    <row r="19" spans="1:13" s="142" customFormat="1" ht="28.5" customHeight="1" x14ac:dyDescent="0.2">
      <c r="A19" s="282" t="s">
        <v>631</v>
      </c>
      <c r="B19" s="282"/>
      <c r="C19" s="282"/>
      <c r="D19" s="282"/>
      <c r="E19" s="282"/>
      <c r="F19" s="282"/>
      <c r="G19" s="282"/>
      <c r="H19" s="282"/>
      <c r="I19" s="282"/>
      <c r="J19" s="183"/>
      <c r="K19" s="183"/>
      <c r="L19" s="183"/>
      <c r="M19" s="183"/>
    </row>
    <row r="20" spans="1:13" s="142" customFormat="1" ht="20.25" customHeight="1" x14ac:dyDescent="0.2">
      <c r="A20" s="35" t="s">
        <v>632</v>
      </c>
    </row>
    <row r="21" spans="1:13" s="142" customFormat="1" x14ac:dyDescent="0.2"/>
    <row r="22" spans="1:13" s="142" customFormat="1" x14ac:dyDescent="0.2"/>
    <row r="23" spans="1:13" s="142" customFormat="1" x14ac:dyDescent="0.2">
      <c r="G23" s="223"/>
    </row>
    <row r="24" spans="1:13" s="142" customFormat="1" x14ac:dyDescent="0.2"/>
    <row r="25" spans="1:13" s="142" customFormat="1" x14ac:dyDescent="0.2"/>
    <row r="26" spans="1:13" s="142" customFormat="1" x14ac:dyDescent="0.2"/>
    <row r="27" spans="1:13" s="142" customFormat="1" x14ac:dyDescent="0.2"/>
    <row r="28" spans="1:13" s="142" customFormat="1" x14ac:dyDescent="0.2"/>
    <row r="29" spans="1:13" s="142" customFormat="1" x14ac:dyDescent="0.2"/>
    <row r="30" spans="1:13" s="142" customFormat="1" x14ac:dyDescent="0.2"/>
    <row r="31" spans="1:13" s="142" customFormat="1" x14ac:dyDescent="0.2"/>
    <row r="32" spans="1:13" s="142" customFormat="1" x14ac:dyDescent="0.2"/>
    <row r="33" s="142" customFormat="1" x14ac:dyDescent="0.2"/>
    <row r="34" s="142" customFormat="1" x14ac:dyDescent="0.2"/>
    <row r="35" s="142" customFormat="1" x14ac:dyDescent="0.2"/>
    <row r="36" s="142" customFormat="1" x14ac:dyDescent="0.2"/>
    <row r="37" s="142" customFormat="1" x14ac:dyDescent="0.2"/>
    <row r="38" s="142" customFormat="1" x14ac:dyDescent="0.2"/>
    <row r="39" s="142" customFormat="1" x14ac:dyDescent="0.2"/>
    <row r="40" s="142" customFormat="1" x14ac:dyDescent="0.2"/>
    <row r="41" s="142" customFormat="1" x14ac:dyDescent="0.2"/>
    <row r="42" s="142" customFormat="1" x14ac:dyDescent="0.2"/>
    <row r="43" s="142" customFormat="1" x14ac:dyDescent="0.2"/>
    <row r="44" s="142" customFormat="1" x14ac:dyDescent="0.2"/>
    <row r="45" s="142" customFormat="1" x14ac:dyDescent="0.2"/>
    <row r="46" s="142" customFormat="1" x14ac:dyDescent="0.2"/>
    <row r="47" s="142" customFormat="1" x14ac:dyDescent="0.2"/>
    <row r="48" s="142" customFormat="1" x14ac:dyDescent="0.2"/>
    <row r="49" s="142" customFormat="1" x14ac:dyDescent="0.2"/>
    <row r="50" s="142" customFormat="1" x14ac:dyDescent="0.2"/>
    <row r="51" s="142" customFormat="1" x14ac:dyDescent="0.2"/>
    <row r="52" s="142" customFormat="1" x14ac:dyDescent="0.2"/>
    <row r="53" s="142" customFormat="1" x14ac:dyDescent="0.2"/>
    <row r="54" s="142" customFormat="1" x14ac:dyDescent="0.2"/>
    <row r="55" s="142" customFormat="1" x14ac:dyDescent="0.2"/>
    <row r="56" s="142" customFormat="1" x14ac:dyDescent="0.2"/>
    <row r="57" s="142" customFormat="1" x14ac:dyDescent="0.2"/>
    <row r="58" s="142" customFormat="1" x14ac:dyDescent="0.2"/>
    <row r="59" s="142" customFormat="1" x14ac:dyDescent="0.2"/>
    <row r="60" s="142" customFormat="1" x14ac:dyDescent="0.2"/>
    <row r="61" s="142" customFormat="1" x14ac:dyDescent="0.2"/>
    <row r="62" s="142" customFormat="1" x14ac:dyDescent="0.2"/>
    <row r="63" s="142" customFormat="1" x14ac:dyDescent="0.2"/>
    <row r="64" s="142" customFormat="1" x14ac:dyDescent="0.2"/>
    <row r="65" s="142" customFormat="1" x14ac:dyDescent="0.2"/>
    <row r="66" s="142" customFormat="1" x14ac:dyDescent="0.2"/>
    <row r="67" s="142" customFormat="1" x14ac:dyDescent="0.2"/>
    <row r="68" s="142" customFormat="1" x14ac:dyDescent="0.2"/>
    <row r="69" s="142" customFormat="1" x14ac:dyDescent="0.2"/>
    <row r="70" s="142" customFormat="1" x14ac:dyDescent="0.2"/>
    <row r="71" s="142" customFormat="1" x14ac:dyDescent="0.2"/>
    <row r="72" s="142" customFormat="1" x14ac:dyDescent="0.2"/>
    <row r="73" s="142" customFormat="1" x14ac:dyDescent="0.2"/>
    <row r="74" s="142" customFormat="1" x14ac:dyDescent="0.2"/>
    <row r="75" s="142" customFormat="1" x14ac:dyDescent="0.2"/>
    <row r="76" s="142" customFormat="1" x14ac:dyDescent="0.2"/>
    <row r="77" s="142" customFormat="1" x14ac:dyDescent="0.2"/>
    <row r="78" s="142" customFormat="1" x14ac:dyDescent="0.2"/>
    <row r="79" s="142" customFormat="1" x14ac:dyDescent="0.2"/>
    <row r="80" s="142" customFormat="1" x14ac:dyDescent="0.2"/>
    <row r="81" s="142" customFormat="1" x14ac:dyDescent="0.2"/>
    <row r="82" s="142" customFormat="1" x14ac:dyDescent="0.2"/>
    <row r="83" s="142" customFormat="1" x14ac:dyDescent="0.2"/>
    <row r="84" s="142" customFormat="1" x14ac:dyDescent="0.2"/>
    <row r="85" s="142" customFormat="1" x14ac:dyDescent="0.2"/>
    <row r="86" s="142" customFormat="1" x14ac:dyDescent="0.2"/>
    <row r="87" s="142" customFormat="1" x14ac:dyDescent="0.2"/>
    <row r="88" s="142" customFormat="1" x14ac:dyDescent="0.2"/>
    <row r="89" s="142" customFormat="1" x14ac:dyDescent="0.2"/>
    <row r="90" s="142" customFormat="1" x14ac:dyDescent="0.2"/>
    <row r="91" s="142" customFormat="1" x14ac:dyDescent="0.2"/>
    <row r="92" s="142" customFormat="1" x14ac:dyDescent="0.2"/>
    <row r="93" s="142" customFormat="1" x14ac:dyDescent="0.2"/>
    <row r="94" s="142" customFormat="1" x14ac:dyDescent="0.2"/>
    <row r="95" s="142" customFormat="1" x14ac:dyDescent="0.2"/>
    <row r="96" s="142" customFormat="1" x14ac:dyDescent="0.2"/>
    <row r="97" s="142" customFormat="1" x14ac:dyDescent="0.2"/>
    <row r="98" s="142" customFormat="1" x14ac:dyDescent="0.2"/>
    <row r="99" s="142" customFormat="1" x14ac:dyDescent="0.2"/>
    <row r="100" s="142" customFormat="1" x14ac:dyDescent="0.2"/>
    <row r="101" s="142" customFormat="1" x14ac:dyDescent="0.2"/>
    <row r="102" s="142" customFormat="1" x14ac:dyDescent="0.2"/>
    <row r="103" s="142" customFormat="1" x14ac:dyDescent="0.2"/>
    <row r="104" s="142" customFormat="1" x14ac:dyDescent="0.2"/>
    <row r="105" s="142" customFormat="1" x14ac:dyDescent="0.2"/>
    <row r="106" s="142" customFormat="1" x14ac:dyDescent="0.2"/>
    <row r="107" s="142" customFormat="1" x14ac:dyDescent="0.2"/>
    <row r="108" s="142" customFormat="1" x14ac:dyDescent="0.2"/>
    <row r="109" s="142" customFormat="1" x14ac:dyDescent="0.2"/>
    <row r="110" s="142" customFormat="1" x14ac:dyDescent="0.2"/>
    <row r="111" s="142" customFormat="1" x14ac:dyDescent="0.2"/>
    <row r="112" s="142" customFormat="1" x14ac:dyDescent="0.2"/>
    <row r="113" s="142" customFormat="1" x14ac:dyDescent="0.2"/>
    <row r="114" s="142" customFormat="1" x14ac:dyDescent="0.2"/>
    <row r="115" s="142" customFormat="1" x14ac:dyDescent="0.2"/>
    <row r="116" s="142" customFormat="1" x14ac:dyDescent="0.2"/>
    <row r="117" s="142" customFormat="1" x14ac:dyDescent="0.2"/>
    <row r="118" s="142" customFormat="1" x14ac:dyDescent="0.2"/>
    <row r="119" s="142" customFormat="1" x14ac:dyDescent="0.2"/>
    <row r="120" s="142" customFormat="1" x14ac:dyDescent="0.2"/>
    <row r="121" s="142" customFormat="1" x14ac:dyDescent="0.2"/>
    <row r="122" s="142" customFormat="1" x14ac:dyDescent="0.2"/>
    <row r="123" s="142" customFormat="1" x14ac:dyDescent="0.2"/>
    <row r="124" s="142" customFormat="1" x14ac:dyDescent="0.2"/>
    <row r="125" s="142" customFormat="1" x14ac:dyDescent="0.2"/>
    <row r="126" s="142" customFormat="1" x14ac:dyDescent="0.2"/>
    <row r="127" s="142" customFormat="1" x14ac:dyDescent="0.2"/>
    <row r="128" s="142" customFormat="1" x14ac:dyDescent="0.2"/>
    <row r="129" s="142" customFormat="1" x14ac:dyDescent="0.2"/>
    <row r="130" s="142" customFormat="1" x14ac:dyDescent="0.2"/>
    <row r="131" s="142" customFormat="1" x14ac:dyDescent="0.2"/>
    <row r="132" s="142" customFormat="1" x14ac:dyDescent="0.2"/>
    <row r="133" s="142" customFormat="1" x14ac:dyDescent="0.2"/>
    <row r="134" s="142" customFormat="1" x14ac:dyDescent="0.2"/>
    <row r="135" s="142" customFormat="1" x14ac:dyDescent="0.2"/>
    <row r="136" s="142" customFormat="1" x14ac:dyDescent="0.2"/>
    <row r="137" s="142" customFormat="1" x14ac:dyDescent="0.2"/>
    <row r="138" s="142" customFormat="1" x14ac:dyDescent="0.2"/>
    <row r="139" s="142" customFormat="1" x14ac:dyDescent="0.2"/>
    <row r="140" s="142" customFormat="1" x14ac:dyDescent="0.2"/>
    <row r="141" s="142" customFormat="1" x14ac:dyDescent="0.2"/>
    <row r="142" s="142" customFormat="1" x14ac:dyDescent="0.2"/>
    <row r="143" s="142" customFormat="1" x14ac:dyDescent="0.2"/>
    <row r="144" s="142" customFormat="1" x14ac:dyDescent="0.2"/>
    <row r="145" s="142" customFormat="1" x14ac:dyDescent="0.2"/>
    <row r="146" s="142" customFormat="1" x14ac:dyDescent="0.2"/>
    <row r="147" s="142" customFormat="1" x14ac:dyDescent="0.2"/>
    <row r="148" s="142" customFormat="1" x14ac:dyDescent="0.2"/>
    <row r="149" s="142" customFormat="1" x14ac:dyDescent="0.2"/>
    <row r="150" s="142" customFormat="1" x14ac:dyDescent="0.2"/>
    <row r="151" s="142" customFormat="1" x14ac:dyDescent="0.2"/>
    <row r="152" s="142" customFormat="1" x14ac:dyDescent="0.2"/>
    <row r="153" s="142" customFormat="1" x14ac:dyDescent="0.2"/>
    <row r="154" s="142" customFormat="1" x14ac:dyDescent="0.2"/>
    <row r="155" s="142" customFormat="1" x14ac:dyDescent="0.2"/>
    <row r="156" s="142" customFormat="1" x14ac:dyDescent="0.2"/>
    <row r="157" s="142" customFormat="1" x14ac:dyDescent="0.2"/>
    <row r="158" s="142" customFormat="1" x14ac:dyDescent="0.2"/>
    <row r="159" s="142" customFormat="1" x14ac:dyDescent="0.2"/>
    <row r="160" s="142" customFormat="1" x14ac:dyDescent="0.2"/>
    <row r="161" s="142" customFormat="1" x14ac:dyDescent="0.2"/>
    <row r="162" s="142" customFormat="1" x14ac:dyDescent="0.2"/>
    <row r="163" s="142" customFormat="1" x14ac:dyDescent="0.2"/>
    <row r="164" s="142" customFormat="1" x14ac:dyDescent="0.2"/>
    <row r="165" s="142" customFormat="1" x14ac:dyDescent="0.2"/>
    <row r="166" s="142" customFormat="1" x14ac:dyDescent="0.2"/>
    <row r="167" s="142" customFormat="1" x14ac:dyDescent="0.2"/>
    <row r="168" s="142" customFormat="1" x14ac:dyDescent="0.2"/>
    <row r="169" s="142" customFormat="1" x14ac:dyDescent="0.2"/>
    <row r="170" s="142" customFormat="1" x14ac:dyDescent="0.2"/>
    <row r="171" s="142" customFormat="1" x14ac:dyDescent="0.2"/>
    <row r="172" s="142" customFormat="1" x14ac:dyDescent="0.2"/>
    <row r="173" s="142" customFormat="1" x14ac:dyDescent="0.2"/>
    <row r="174" s="142" customFormat="1" x14ac:dyDescent="0.2"/>
    <row r="175" s="142" customFormat="1" x14ac:dyDescent="0.2"/>
  </sheetData>
  <mergeCells count="11">
    <mergeCell ref="A19:I19"/>
    <mergeCell ref="A7:A10"/>
    <mergeCell ref="I7:I10"/>
    <mergeCell ref="B10:H10"/>
    <mergeCell ref="B7:G7"/>
    <mergeCell ref="H7:H9"/>
    <mergeCell ref="B8:B9"/>
    <mergeCell ref="C8:C9"/>
    <mergeCell ref="D8:E8"/>
    <mergeCell ref="F8:F9"/>
    <mergeCell ref="G8:G9"/>
  </mergeCells>
  <phoneticPr fontId="4" type="noConversion"/>
  <hyperlinks>
    <hyperlink ref="A1" location="'Spis tablic'!A1" display="POWRÓT/BACK"/>
  </hyperlinks>
  <pageMargins left="0.15748031496062992" right="0.15748031496062992" top="0.98425196850393704" bottom="0.98425196850393704" header="0.51181102362204722" footer="0.51181102362204722"/>
  <pageSetup paperSize="9" scale="6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rgb="FF92D050"/>
  </sheetPr>
  <dimension ref="A1:K64"/>
  <sheetViews>
    <sheetView zoomScaleNormal="100" zoomScaleSheetLayoutView="100" workbookViewId="0">
      <selection activeCell="A2" sqref="A2"/>
    </sheetView>
  </sheetViews>
  <sheetFormatPr defaultRowHeight="12.75" x14ac:dyDescent="0.2"/>
  <cols>
    <col min="1" max="1" width="46.28515625" style="19" customWidth="1"/>
    <col min="2" max="2" width="16.28515625" style="19" customWidth="1"/>
    <col min="3" max="3" width="16.7109375" style="19" customWidth="1"/>
    <col min="4" max="4" width="16" style="19" customWidth="1"/>
    <col min="5" max="5" width="17.140625" style="19" customWidth="1"/>
    <col min="6" max="7" width="14.28515625" style="19" customWidth="1"/>
    <col min="8" max="8" width="39.140625" style="19" customWidth="1"/>
    <col min="9" max="9" width="9" style="19" customWidth="1"/>
    <col min="10" max="16384" width="9.140625" style="19"/>
  </cols>
  <sheetData>
    <row r="1" spans="1:8" x14ac:dyDescent="0.2">
      <c r="A1" s="128" t="s">
        <v>503</v>
      </c>
    </row>
    <row r="2" spans="1:8" x14ac:dyDescent="0.2">
      <c r="H2"/>
    </row>
    <row r="5" spans="1:8" s="142" customFormat="1" ht="14.25" x14ac:dyDescent="0.2">
      <c r="A5" s="142" t="s">
        <v>433</v>
      </c>
    </row>
    <row r="6" spans="1:8" s="142" customFormat="1" x14ac:dyDescent="0.2">
      <c r="A6" s="77" t="s">
        <v>434</v>
      </c>
    </row>
    <row r="7" spans="1:8" s="142" customFormat="1" ht="14.25" x14ac:dyDescent="0.2">
      <c r="A7" s="78" t="s">
        <v>435</v>
      </c>
    </row>
    <row r="8" spans="1:8" s="142" customFormat="1" x14ac:dyDescent="0.2">
      <c r="A8" s="79" t="s">
        <v>436</v>
      </c>
    </row>
    <row r="9" spans="1:8" s="142" customFormat="1" ht="15.95" customHeight="1" x14ac:dyDescent="0.2">
      <c r="A9" s="264" t="s">
        <v>73</v>
      </c>
      <c r="B9" s="143">
        <v>2005</v>
      </c>
      <c r="C9" s="144">
        <v>2010</v>
      </c>
      <c r="D9" s="266">
        <v>2017</v>
      </c>
      <c r="E9" s="267"/>
      <c r="F9" s="143">
        <v>2005</v>
      </c>
      <c r="G9" s="143">
        <v>2017</v>
      </c>
      <c r="H9" s="271" t="s">
        <v>74</v>
      </c>
    </row>
    <row r="10" spans="1:8" s="142" customFormat="1" ht="82.5" customHeight="1" thickBot="1" x14ac:dyDescent="0.25">
      <c r="A10" s="265"/>
      <c r="B10" s="268" t="s">
        <v>343</v>
      </c>
      <c r="C10" s="269"/>
      <c r="D10" s="270"/>
      <c r="E10" s="84" t="s">
        <v>567</v>
      </c>
      <c r="F10" s="268" t="s">
        <v>396</v>
      </c>
      <c r="G10" s="270"/>
      <c r="H10" s="272"/>
    </row>
    <row r="11" spans="1:8" s="142" customFormat="1" ht="8.1" customHeight="1" x14ac:dyDescent="0.2">
      <c r="A11" s="102"/>
      <c r="B11" s="145"/>
      <c r="C11" s="145"/>
      <c r="D11" s="145"/>
      <c r="E11" s="145"/>
      <c r="F11" s="146"/>
      <c r="G11" s="145"/>
      <c r="H11" s="108"/>
    </row>
    <row r="12" spans="1:8" s="142" customFormat="1" ht="14.25" x14ac:dyDescent="0.2">
      <c r="A12" s="42" t="s">
        <v>484</v>
      </c>
      <c r="B12" s="70">
        <v>1829288</v>
      </c>
      <c r="C12" s="71">
        <v>1831034</v>
      </c>
      <c r="D12" s="71">
        <v>1831034</v>
      </c>
      <c r="E12" s="70">
        <v>0</v>
      </c>
      <c r="F12" s="138">
        <v>834</v>
      </c>
      <c r="G12" s="138">
        <v>791</v>
      </c>
      <c r="H12" s="43" t="s">
        <v>485</v>
      </c>
    </row>
    <row r="13" spans="1:8" s="142" customFormat="1" ht="14.25" x14ac:dyDescent="0.2">
      <c r="A13" s="124" t="s">
        <v>75</v>
      </c>
      <c r="B13" s="107">
        <v>942562</v>
      </c>
      <c r="C13" s="107">
        <v>929232</v>
      </c>
      <c r="D13" s="107" t="s">
        <v>568</v>
      </c>
      <c r="E13" s="107" t="s">
        <v>569</v>
      </c>
      <c r="F13" s="110">
        <v>430</v>
      </c>
      <c r="G13" s="110">
        <v>398</v>
      </c>
      <c r="H13" s="44" t="s">
        <v>97</v>
      </c>
    </row>
    <row r="14" spans="1:8" s="142" customFormat="1" x14ac:dyDescent="0.2">
      <c r="A14" s="85" t="s">
        <v>76</v>
      </c>
      <c r="B14" s="107">
        <v>708075</v>
      </c>
      <c r="C14" s="107">
        <v>707083</v>
      </c>
      <c r="D14" s="107">
        <v>700424</v>
      </c>
      <c r="E14" s="107">
        <v>-285</v>
      </c>
      <c r="F14" s="110">
        <v>323</v>
      </c>
      <c r="G14" s="110">
        <v>302</v>
      </c>
      <c r="H14" s="45" t="s">
        <v>98</v>
      </c>
    </row>
    <row r="15" spans="1:8" s="142" customFormat="1" x14ac:dyDescent="0.2">
      <c r="A15" s="85" t="s">
        <v>77</v>
      </c>
      <c r="B15" s="107">
        <v>5470</v>
      </c>
      <c r="C15" s="107">
        <v>5008</v>
      </c>
      <c r="D15" s="107">
        <v>4457</v>
      </c>
      <c r="E15" s="107">
        <v>-83</v>
      </c>
      <c r="F15" s="110">
        <v>2</v>
      </c>
      <c r="G15" s="110">
        <v>2</v>
      </c>
      <c r="H15" s="46" t="s">
        <v>99</v>
      </c>
    </row>
    <row r="16" spans="1:8" s="142" customFormat="1" x14ac:dyDescent="0.2">
      <c r="A16" s="85" t="s">
        <v>78</v>
      </c>
      <c r="B16" s="107">
        <v>117055</v>
      </c>
      <c r="C16" s="107">
        <v>112461</v>
      </c>
      <c r="D16" s="107">
        <v>110134</v>
      </c>
      <c r="E16" s="107">
        <v>-658</v>
      </c>
      <c r="F16" s="110">
        <v>53</v>
      </c>
      <c r="G16" s="110">
        <v>48</v>
      </c>
      <c r="H16" s="45" t="s">
        <v>100</v>
      </c>
    </row>
    <row r="17" spans="1:11" s="142" customFormat="1" x14ac:dyDescent="0.2">
      <c r="A17" s="85" t="s">
        <v>79</v>
      </c>
      <c r="B17" s="107">
        <v>76147</v>
      </c>
      <c r="C17" s="107">
        <v>71904</v>
      </c>
      <c r="D17" s="107">
        <v>70203</v>
      </c>
      <c r="E17" s="107">
        <v>-307</v>
      </c>
      <c r="F17" s="110">
        <v>35</v>
      </c>
      <c r="G17" s="110">
        <v>30</v>
      </c>
      <c r="H17" s="47" t="s">
        <v>101</v>
      </c>
    </row>
    <row r="18" spans="1:11" s="142" customFormat="1" x14ac:dyDescent="0.2">
      <c r="A18" s="85" t="s">
        <v>80</v>
      </c>
      <c r="B18" s="107">
        <v>22144</v>
      </c>
      <c r="C18" s="107">
        <v>20708</v>
      </c>
      <c r="D18" s="107">
        <v>19957</v>
      </c>
      <c r="E18" s="107">
        <v>-38</v>
      </c>
      <c r="F18" s="110">
        <v>10</v>
      </c>
      <c r="G18" s="110">
        <v>9</v>
      </c>
      <c r="H18" s="45" t="s">
        <v>102</v>
      </c>
    </row>
    <row r="19" spans="1:11" s="142" customFormat="1" x14ac:dyDescent="0.2">
      <c r="A19" s="85" t="s">
        <v>81</v>
      </c>
      <c r="B19" s="107">
        <v>696</v>
      </c>
      <c r="C19" s="107">
        <v>505</v>
      </c>
      <c r="D19" s="107">
        <v>905</v>
      </c>
      <c r="E19" s="107">
        <v>49</v>
      </c>
      <c r="F19" s="110">
        <v>0</v>
      </c>
      <c r="G19" s="110">
        <v>0</v>
      </c>
      <c r="H19" s="47" t="s">
        <v>103</v>
      </c>
    </row>
    <row r="20" spans="1:11" s="142" customFormat="1" x14ac:dyDescent="0.2">
      <c r="A20" s="85" t="s">
        <v>82</v>
      </c>
      <c r="B20" s="107">
        <v>12976</v>
      </c>
      <c r="C20" s="107">
        <v>11561</v>
      </c>
      <c r="D20" s="107">
        <v>10215</v>
      </c>
      <c r="E20" s="107">
        <v>-880</v>
      </c>
      <c r="F20" s="110">
        <v>6</v>
      </c>
      <c r="G20" s="110">
        <v>4</v>
      </c>
      <c r="H20" s="45" t="s">
        <v>104</v>
      </c>
    </row>
    <row r="21" spans="1:11" s="142" customFormat="1" x14ac:dyDescent="0.2">
      <c r="A21" s="124" t="s">
        <v>398</v>
      </c>
      <c r="B21" s="107">
        <v>676976</v>
      </c>
      <c r="C21" s="107">
        <v>685717</v>
      </c>
      <c r="D21" s="107">
        <v>687741</v>
      </c>
      <c r="E21" s="107">
        <v>-3487</v>
      </c>
      <c r="F21" s="110">
        <v>309</v>
      </c>
      <c r="G21" s="110">
        <v>297</v>
      </c>
      <c r="H21" s="44" t="s">
        <v>397</v>
      </c>
    </row>
    <row r="22" spans="1:11" s="142" customFormat="1" x14ac:dyDescent="0.2">
      <c r="A22" s="85" t="s">
        <v>83</v>
      </c>
      <c r="B22" s="107">
        <v>669274</v>
      </c>
      <c r="C22" s="107">
        <v>677673</v>
      </c>
      <c r="D22" s="107">
        <v>683461</v>
      </c>
      <c r="E22" s="107">
        <v>678</v>
      </c>
      <c r="F22" s="110">
        <v>305</v>
      </c>
      <c r="G22" s="110">
        <v>294.86083802503958</v>
      </c>
      <c r="H22" s="48" t="s">
        <v>105</v>
      </c>
    </row>
    <row r="23" spans="1:11" s="142" customFormat="1" x14ac:dyDescent="0.2">
      <c r="A23" s="85" t="s">
        <v>84</v>
      </c>
      <c r="B23" s="107">
        <v>7702</v>
      </c>
      <c r="C23" s="107">
        <v>8043</v>
      </c>
      <c r="D23" s="107">
        <v>4280</v>
      </c>
      <c r="E23" s="107">
        <v>-4165</v>
      </c>
      <c r="F23" s="110">
        <v>4</v>
      </c>
      <c r="G23" s="110">
        <v>2</v>
      </c>
      <c r="H23" s="45" t="s">
        <v>106</v>
      </c>
      <c r="K23" s="25"/>
    </row>
    <row r="24" spans="1:11" s="142" customFormat="1" x14ac:dyDescent="0.2">
      <c r="A24" s="124" t="s">
        <v>274</v>
      </c>
      <c r="B24" s="90">
        <v>70440</v>
      </c>
      <c r="C24" s="90">
        <v>73925</v>
      </c>
      <c r="D24" s="107">
        <v>75128</v>
      </c>
      <c r="E24" s="90">
        <v>841</v>
      </c>
      <c r="F24" s="111">
        <v>32</v>
      </c>
      <c r="G24" s="110">
        <v>32</v>
      </c>
      <c r="H24" s="44" t="s">
        <v>291</v>
      </c>
    </row>
    <row r="25" spans="1:11" s="142" customFormat="1" x14ac:dyDescent="0.2">
      <c r="A25" s="85" t="s">
        <v>504</v>
      </c>
      <c r="B25" s="90">
        <v>13092</v>
      </c>
      <c r="C25" s="90">
        <v>15125</v>
      </c>
      <c r="D25" s="107">
        <v>15150</v>
      </c>
      <c r="E25" s="90">
        <v>-1</v>
      </c>
      <c r="F25" s="111">
        <v>6</v>
      </c>
      <c r="G25" s="110">
        <v>7</v>
      </c>
      <c r="H25" s="47" t="s">
        <v>393</v>
      </c>
    </row>
    <row r="26" spans="1:11" s="142" customFormat="1" x14ac:dyDescent="0.2">
      <c r="A26" s="85" t="s">
        <v>505</v>
      </c>
      <c r="B26" s="90">
        <v>48180</v>
      </c>
      <c r="C26" s="90">
        <v>49976</v>
      </c>
      <c r="D26" s="107">
        <v>52730</v>
      </c>
      <c r="E26" s="90">
        <v>826</v>
      </c>
      <c r="F26" s="111">
        <v>22</v>
      </c>
      <c r="G26" s="110">
        <v>23</v>
      </c>
      <c r="H26" s="47" t="s">
        <v>394</v>
      </c>
    </row>
    <row r="27" spans="1:11" s="142" customFormat="1" x14ac:dyDescent="0.2">
      <c r="A27" s="85" t="s">
        <v>506</v>
      </c>
      <c r="B27" s="90">
        <v>9168</v>
      </c>
      <c r="C27" s="90">
        <v>8824</v>
      </c>
      <c r="D27" s="107">
        <v>7248</v>
      </c>
      <c r="E27" s="90">
        <v>16</v>
      </c>
      <c r="F27" s="111">
        <v>4</v>
      </c>
      <c r="G27" s="110">
        <v>3</v>
      </c>
      <c r="H27" s="47" t="s">
        <v>395</v>
      </c>
    </row>
    <row r="28" spans="1:11" s="142" customFormat="1" x14ac:dyDescent="0.2">
      <c r="A28" s="102" t="s">
        <v>85</v>
      </c>
      <c r="B28" s="90">
        <v>86203</v>
      </c>
      <c r="C28" s="90">
        <v>91282</v>
      </c>
      <c r="D28" s="107">
        <v>98028</v>
      </c>
      <c r="E28" s="90">
        <v>808</v>
      </c>
      <c r="F28" s="111">
        <v>39</v>
      </c>
      <c r="G28" s="110">
        <v>42</v>
      </c>
      <c r="H28" s="22" t="s">
        <v>601</v>
      </c>
    </row>
    <row r="29" spans="1:11" s="142" customFormat="1" x14ac:dyDescent="0.2">
      <c r="A29" s="85" t="s">
        <v>86</v>
      </c>
      <c r="B29" s="90">
        <v>16169</v>
      </c>
      <c r="C29" s="90">
        <v>17782</v>
      </c>
      <c r="D29" s="107">
        <v>21221</v>
      </c>
      <c r="E29" s="90">
        <v>453</v>
      </c>
      <c r="F29" s="111">
        <v>7</v>
      </c>
      <c r="G29" s="110">
        <v>9</v>
      </c>
      <c r="H29" s="24" t="s">
        <v>107</v>
      </c>
    </row>
    <row r="30" spans="1:11" s="142" customFormat="1" x14ac:dyDescent="0.2">
      <c r="A30" s="85" t="s">
        <v>87</v>
      </c>
      <c r="B30" s="90">
        <v>4348</v>
      </c>
      <c r="C30" s="90">
        <v>5219</v>
      </c>
      <c r="D30" s="107">
        <v>5910</v>
      </c>
      <c r="E30" s="90">
        <v>120</v>
      </c>
      <c r="F30" s="111">
        <v>2</v>
      </c>
      <c r="G30" s="110">
        <v>3</v>
      </c>
      <c r="H30" s="24" t="s">
        <v>108</v>
      </c>
    </row>
    <row r="31" spans="1:11" s="142" customFormat="1" x14ac:dyDescent="0.2">
      <c r="A31" s="85" t="s">
        <v>88</v>
      </c>
      <c r="B31" s="90">
        <v>4573</v>
      </c>
      <c r="C31" s="90">
        <v>7226</v>
      </c>
      <c r="D31" s="107">
        <v>9065</v>
      </c>
      <c r="E31" s="90">
        <v>166</v>
      </c>
      <c r="F31" s="111">
        <v>2</v>
      </c>
      <c r="G31" s="110">
        <v>4</v>
      </c>
      <c r="H31" s="24" t="s">
        <v>109</v>
      </c>
    </row>
    <row r="32" spans="1:11" s="142" customFormat="1" x14ac:dyDescent="0.2">
      <c r="A32" s="85" t="s">
        <v>89</v>
      </c>
      <c r="B32" s="90">
        <v>5983</v>
      </c>
      <c r="C32" s="90">
        <v>5733</v>
      </c>
      <c r="D32" s="107">
        <v>5262</v>
      </c>
      <c r="E32" s="90">
        <v>-347</v>
      </c>
      <c r="F32" s="111">
        <v>3</v>
      </c>
      <c r="G32" s="110">
        <v>2</v>
      </c>
      <c r="H32" s="24" t="s">
        <v>110</v>
      </c>
    </row>
    <row r="33" spans="1:9" s="142" customFormat="1" ht="15.75" customHeight="1" x14ac:dyDescent="0.2">
      <c r="A33" s="85" t="s">
        <v>90</v>
      </c>
      <c r="B33" s="90">
        <v>3641</v>
      </c>
      <c r="C33" s="90">
        <v>3605</v>
      </c>
      <c r="D33" s="107">
        <v>3724</v>
      </c>
      <c r="E33" s="90">
        <v>40</v>
      </c>
      <c r="F33" s="111">
        <v>2</v>
      </c>
      <c r="G33" s="110">
        <v>2</v>
      </c>
      <c r="H33" s="24" t="s">
        <v>111</v>
      </c>
    </row>
    <row r="34" spans="1:9" s="142" customFormat="1" ht="14.25" x14ac:dyDescent="0.2">
      <c r="A34" s="85" t="s">
        <v>91</v>
      </c>
      <c r="B34" s="90">
        <v>50722</v>
      </c>
      <c r="C34" s="90">
        <v>50941</v>
      </c>
      <c r="D34" s="107" t="s">
        <v>570</v>
      </c>
      <c r="E34" s="90">
        <v>375</v>
      </c>
      <c r="F34" s="111">
        <v>23</v>
      </c>
      <c r="G34" s="110">
        <v>23</v>
      </c>
      <c r="H34" s="24" t="s">
        <v>112</v>
      </c>
    </row>
    <row r="35" spans="1:9" s="142" customFormat="1" x14ac:dyDescent="0.2">
      <c r="A35" s="141" t="s">
        <v>235</v>
      </c>
      <c r="B35" s="90"/>
      <c r="C35" s="90"/>
      <c r="D35" s="107"/>
      <c r="E35" s="90"/>
      <c r="F35" s="111"/>
      <c r="G35" s="110"/>
      <c r="H35" s="75" t="s">
        <v>238</v>
      </c>
    </row>
    <row r="36" spans="1:9" s="142" customFormat="1" ht="12.75" customHeight="1" x14ac:dyDescent="0.2">
      <c r="A36" s="147" t="s">
        <v>92</v>
      </c>
      <c r="B36" s="90">
        <v>43703</v>
      </c>
      <c r="C36" s="90">
        <v>43972</v>
      </c>
      <c r="D36" s="107">
        <v>44668</v>
      </c>
      <c r="E36" s="90">
        <v>-113</v>
      </c>
      <c r="F36" s="111">
        <v>20</v>
      </c>
      <c r="G36" s="110">
        <v>19</v>
      </c>
      <c r="H36" s="49" t="s">
        <v>113</v>
      </c>
    </row>
    <row r="37" spans="1:9" s="142" customFormat="1" x14ac:dyDescent="0.2">
      <c r="A37" s="147" t="s">
        <v>93</v>
      </c>
      <c r="B37" s="90">
        <v>6362</v>
      </c>
      <c r="C37" s="90">
        <v>6261</v>
      </c>
      <c r="D37" s="107">
        <v>6197</v>
      </c>
      <c r="E37" s="90">
        <v>-24</v>
      </c>
      <c r="F37" s="111">
        <v>3</v>
      </c>
      <c r="G37" s="110">
        <v>3</v>
      </c>
      <c r="H37" s="49" t="s">
        <v>114</v>
      </c>
    </row>
    <row r="38" spans="1:9" s="142" customFormat="1" ht="14.25" x14ac:dyDescent="0.2">
      <c r="A38" s="147" t="s">
        <v>571</v>
      </c>
      <c r="B38" s="90">
        <v>657</v>
      </c>
      <c r="C38" s="90">
        <v>708</v>
      </c>
      <c r="D38" s="107">
        <v>762</v>
      </c>
      <c r="E38" s="90">
        <v>4</v>
      </c>
      <c r="F38" s="111">
        <v>0</v>
      </c>
      <c r="G38" s="110">
        <v>0</v>
      </c>
      <c r="H38" s="49" t="s">
        <v>572</v>
      </c>
    </row>
    <row r="39" spans="1:9" s="142" customFormat="1" x14ac:dyDescent="0.2">
      <c r="A39" s="85" t="s">
        <v>94</v>
      </c>
      <c r="B39" s="90">
        <v>767</v>
      </c>
      <c r="C39" s="90">
        <v>775</v>
      </c>
      <c r="D39" s="107">
        <v>711</v>
      </c>
      <c r="E39" s="90">
        <v>2</v>
      </c>
      <c r="F39" s="111">
        <v>0</v>
      </c>
      <c r="G39" s="110">
        <v>0</v>
      </c>
      <c r="H39" s="24" t="s">
        <v>388</v>
      </c>
    </row>
    <row r="40" spans="1:9" s="142" customFormat="1" x14ac:dyDescent="0.2">
      <c r="A40" s="102" t="s">
        <v>95</v>
      </c>
      <c r="B40" s="90">
        <v>1272</v>
      </c>
      <c r="C40" s="90">
        <v>1765</v>
      </c>
      <c r="D40" s="107">
        <v>1972</v>
      </c>
      <c r="E40" s="90">
        <v>5</v>
      </c>
      <c r="F40" s="111">
        <v>1</v>
      </c>
      <c r="G40" s="110">
        <v>1</v>
      </c>
      <c r="H40" s="22" t="s">
        <v>366</v>
      </c>
    </row>
    <row r="41" spans="1:9" s="142" customFormat="1" x14ac:dyDescent="0.2">
      <c r="A41" s="102" t="s">
        <v>96</v>
      </c>
      <c r="B41" s="90">
        <v>43094</v>
      </c>
      <c r="C41" s="90">
        <v>42145</v>
      </c>
      <c r="D41" s="107">
        <v>41313</v>
      </c>
      <c r="E41" s="90">
        <v>-156</v>
      </c>
      <c r="F41" s="111">
        <v>20</v>
      </c>
      <c r="G41" s="110">
        <v>18</v>
      </c>
      <c r="H41" s="22" t="s">
        <v>115</v>
      </c>
    </row>
    <row r="42" spans="1:9" s="142" customFormat="1" ht="14.25" x14ac:dyDescent="0.2">
      <c r="A42" s="102" t="s">
        <v>573</v>
      </c>
      <c r="B42" s="90">
        <v>8740</v>
      </c>
      <c r="C42" s="90">
        <v>6968</v>
      </c>
      <c r="D42" s="107">
        <v>6277</v>
      </c>
      <c r="E42" s="90">
        <v>-89</v>
      </c>
      <c r="F42" s="111">
        <v>4</v>
      </c>
      <c r="G42" s="110">
        <v>3</v>
      </c>
      <c r="H42" s="22" t="s">
        <v>574</v>
      </c>
    </row>
    <row r="43" spans="1:9" s="142" customFormat="1" ht="14.25" x14ac:dyDescent="0.2">
      <c r="A43" s="115"/>
      <c r="B43" s="50"/>
      <c r="C43" s="50"/>
      <c r="D43" s="50"/>
      <c r="E43" s="51"/>
      <c r="F43" s="52"/>
      <c r="G43" s="52"/>
      <c r="H43" s="53"/>
    </row>
    <row r="44" spans="1:9" s="149" customFormat="1" ht="54" customHeight="1" x14ac:dyDescent="0.2">
      <c r="A44" s="273" t="s">
        <v>587</v>
      </c>
      <c r="B44" s="273"/>
      <c r="C44" s="273"/>
      <c r="D44" s="273"/>
      <c r="E44" s="273"/>
      <c r="F44" s="273"/>
      <c r="G44" s="273"/>
      <c r="H44" s="273"/>
      <c r="I44" s="148"/>
    </row>
    <row r="45" spans="1:9" s="142" customFormat="1" ht="17.25" customHeight="1" x14ac:dyDescent="0.2">
      <c r="A45" s="40" t="s">
        <v>379</v>
      </c>
    </row>
    <row r="46" spans="1:9" s="142" customFormat="1" ht="39.75" customHeight="1" x14ac:dyDescent="0.2">
      <c r="A46" s="263" t="s">
        <v>602</v>
      </c>
      <c r="B46" s="263"/>
      <c r="C46" s="263"/>
      <c r="D46" s="263"/>
      <c r="E46" s="263"/>
      <c r="F46" s="263"/>
      <c r="G46" s="263"/>
      <c r="H46" s="263"/>
      <c r="I46" s="80"/>
    </row>
    <row r="47" spans="1:9" s="142" customFormat="1" ht="15" customHeight="1" x14ac:dyDescent="0.2">
      <c r="A47" s="133" t="s">
        <v>380</v>
      </c>
      <c r="B47" s="133"/>
      <c r="C47" s="133"/>
      <c r="D47" s="133"/>
      <c r="E47" s="133"/>
      <c r="F47" s="133"/>
      <c r="G47" s="133"/>
      <c r="H47" s="133"/>
    </row>
    <row r="48" spans="1:9" s="142" customFormat="1" x14ac:dyDescent="0.2"/>
    <row r="49" spans="2:7" s="142" customFormat="1" x14ac:dyDescent="0.2"/>
    <row r="50" spans="2:7" s="142" customFormat="1" x14ac:dyDescent="0.2"/>
    <row r="51" spans="2:7" s="142" customFormat="1" x14ac:dyDescent="0.2"/>
    <row r="52" spans="2:7" s="142" customFormat="1" x14ac:dyDescent="0.2">
      <c r="B52" s="89"/>
      <c r="C52" s="89"/>
      <c r="D52" s="89"/>
      <c r="E52" s="150"/>
      <c r="F52" s="151"/>
      <c r="G52" s="151"/>
    </row>
    <row r="53" spans="2:7" s="142" customFormat="1" x14ac:dyDescent="0.2">
      <c r="B53" s="89"/>
      <c r="C53" s="89"/>
      <c r="D53" s="89"/>
      <c r="E53" s="150"/>
      <c r="F53" s="151"/>
      <c r="G53" s="151"/>
    </row>
    <row r="54" spans="2:7" s="142" customFormat="1" x14ac:dyDescent="0.2">
      <c r="B54" s="89"/>
      <c r="C54" s="89"/>
      <c r="D54" s="89"/>
      <c r="E54" s="150"/>
      <c r="F54" s="151"/>
      <c r="G54" s="151"/>
    </row>
    <row r="55" spans="2:7" s="142" customFormat="1" x14ac:dyDescent="0.2">
      <c r="B55" s="89"/>
      <c r="C55" s="89"/>
      <c r="D55" s="89"/>
      <c r="E55" s="150"/>
      <c r="F55" s="151"/>
      <c r="G55" s="151"/>
    </row>
    <row r="56" spans="2:7" s="142" customFormat="1" x14ac:dyDescent="0.2">
      <c r="B56" s="89"/>
      <c r="C56" s="89"/>
      <c r="D56" s="89"/>
      <c r="E56" s="150"/>
      <c r="F56" s="151"/>
      <c r="G56" s="151"/>
    </row>
    <row r="57" spans="2:7" x14ac:dyDescent="0.2">
      <c r="B57" s="36"/>
      <c r="C57" s="36"/>
      <c r="D57" s="36"/>
      <c r="E57" s="37"/>
      <c r="F57" s="38"/>
      <c r="G57" s="38"/>
    </row>
    <row r="58" spans="2:7" x14ac:dyDescent="0.2">
      <c r="B58" s="36"/>
      <c r="C58" s="36"/>
      <c r="D58" s="36"/>
      <c r="E58" s="37"/>
      <c r="F58" s="38"/>
      <c r="G58" s="38"/>
    </row>
    <row r="59" spans="2:7" x14ac:dyDescent="0.2">
      <c r="B59" s="36"/>
      <c r="C59" s="36"/>
      <c r="D59" s="36"/>
      <c r="E59" s="37"/>
      <c r="F59" s="38"/>
      <c r="G59" s="38"/>
    </row>
    <row r="60" spans="2:7" x14ac:dyDescent="0.2">
      <c r="B60" s="36"/>
      <c r="C60" s="36"/>
      <c r="D60" s="36"/>
      <c r="E60" s="37"/>
      <c r="F60" s="38"/>
      <c r="G60" s="38"/>
    </row>
    <row r="61" spans="2:7" x14ac:dyDescent="0.2">
      <c r="B61" s="36"/>
      <c r="C61" s="36"/>
      <c r="D61" s="36"/>
      <c r="E61" s="37"/>
      <c r="F61" s="38"/>
      <c r="G61" s="38"/>
    </row>
    <row r="62" spans="2:7" x14ac:dyDescent="0.2">
      <c r="B62" s="36"/>
      <c r="C62" s="36"/>
      <c r="D62" s="36"/>
      <c r="E62" s="37"/>
      <c r="F62" s="38"/>
      <c r="G62" s="38"/>
    </row>
    <row r="63" spans="2:7" x14ac:dyDescent="0.2">
      <c r="B63" s="36"/>
      <c r="C63" s="36"/>
      <c r="D63" s="36"/>
      <c r="E63" s="37"/>
      <c r="F63" s="38"/>
      <c r="G63" s="38"/>
    </row>
    <row r="64" spans="2:7" x14ac:dyDescent="0.2">
      <c r="B64" s="36"/>
      <c r="C64" s="36"/>
      <c r="D64" s="36"/>
      <c r="E64" s="37"/>
      <c r="F64" s="38"/>
      <c r="G64" s="38"/>
    </row>
  </sheetData>
  <mergeCells count="7">
    <mergeCell ref="A46:H46"/>
    <mergeCell ref="A9:A10"/>
    <mergeCell ref="D9:E9"/>
    <mergeCell ref="B10:D10"/>
    <mergeCell ref="H9:H10"/>
    <mergeCell ref="F10:G10"/>
    <mergeCell ref="A44:H44"/>
  </mergeCells>
  <phoneticPr fontId="4" type="noConversion"/>
  <hyperlinks>
    <hyperlink ref="A1" location="'Spis tablic'!A1" display="POWRÓT/BACK"/>
  </hyperlinks>
  <pageMargins left="0" right="0" top="0.98425196850393704" bottom="0.98425196850393704" header="0.51181102362204722" footer="0.51181102362204722"/>
  <pageSetup paperSize="9" scale="59" orientation="landscape" horizontalDpi="4294967294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tabColor rgb="FF92D050"/>
  </sheetPr>
  <dimension ref="A1:F175"/>
  <sheetViews>
    <sheetView zoomScaleNormal="100" zoomScaleSheetLayoutView="100" workbookViewId="0">
      <selection activeCell="A4" sqref="A4"/>
    </sheetView>
  </sheetViews>
  <sheetFormatPr defaultRowHeight="12.75" x14ac:dyDescent="0.2"/>
  <cols>
    <col min="1" max="1" width="55.7109375" style="19" customWidth="1"/>
    <col min="2" max="2" width="13.28515625" style="19" customWidth="1"/>
    <col min="3" max="3" width="14.28515625" style="19" customWidth="1"/>
    <col min="4" max="4" width="13.5703125" style="19" customWidth="1"/>
    <col min="5" max="5" width="14" style="19" customWidth="1"/>
    <col min="6" max="6" width="60.28515625" style="19" customWidth="1"/>
    <col min="7" max="16384" width="9.140625" style="19"/>
  </cols>
  <sheetData>
    <row r="1" spans="1:6" x14ac:dyDescent="0.2">
      <c r="A1" s="128" t="s">
        <v>503</v>
      </c>
    </row>
    <row r="2" spans="1:6" x14ac:dyDescent="0.2">
      <c r="F2"/>
    </row>
    <row r="3" spans="1:6" s="142" customFormat="1" x14ac:dyDescent="0.2"/>
    <row r="4" spans="1:6" s="142" customFormat="1" x14ac:dyDescent="0.2"/>
    <row r="5" spans="1:6" s="142" customFormat="1" ht="14.25" x14ac:dyDescent="0.2">
      <c r="A5" s="87" t="s">
        <v>459</v>
      </c>
    </row>
    <row r="6" spans="1:6" s="142" customFormat="1" ht="14.25" x14ac:dyDescent="0.2">
      <c r="A6" s="78" t="s">
        <v>612</v>
      </c>
    </row>
    <row r="7" spans="1:6" s="142" customFormat="1" ht="15.95" customHeight="1" x14ac:dyDescent="0.2">
      <c r="A7" s="264" t="s">
        <v>73</v>
      </c>
      <c r="B7" s="143">
        <v>2005</v>
      </c>
      <c r="C7" s="143">
        <v>2010</v>
      </c>
      <c r="D7" s="144">
        <v>2015</v>
      </c>
      <c r="E7" s="143">
        <v>2016</v>
      </c>
      <c r="F7" s="271" t="s">
        <v>74</v>
      </c>
    </row>
    <row r="8" spans="1:6" s="142" customFormat="1" ht="15.95" customHeight="1" thickBot="1" x14ac:dyDescent="0.25">
      <c r="A8" s="265"/>
      <c r="B8" s="300" t="s">
        <v>266</v>
      </c>
      <c r="C8" s="345"/>
      <c r="D8" s="345"/>
      <c r="E8" s="346"/>
      <c r="F8" s="272"/>
    </row>
    <row r="9" spans="1:6" s="142" customFormat="1" ht="8.1" customHeight="1" x14ac:dyDescent="0.2">
      <c r="A9" s="213"/>
      <c r="B9" s="208"/>
      <c r="C9" s="208"/>
      <c r="D9" s="207"/>
      <c r="E9" s="208"/>
      <c r="F9" s="175"/>
    </row>
    <row r="10" spans="1:6" s="142" customFormat="1" x14ac:dyDescent="0.2">
      <c r="A10" s="176" t="s">
        <v>21</v>
      </c>
      <c r="B10" s="63">
        <v>232914.8</v>
      </c>
      <c r="C10" s="63">
        <v>835580</v>
      </c>
      <c r="D10" s="73">
        <v>847046.1</v>
      </c>
      <c r="E10" s="73">
        <v>402301.9</v>
      </c>
      <c r="F10" s="26" t="s">
        <v>32</v>
      </c>
    </row>
    <row r="11" spans="1:6" s="142" customFormat="1" x14ac:dyDescent="0.2">
      <c r="A11" s="154" t="s">
        <v>235</v>
      </c>
      <c r="B11" s="98"/>
      <c r="C11" s="98"/>
      <c r="D11" s="103"/>
      <c r="E11" s="103"/>
      <c r="F11" s="24" t="s">
        <v>238</v>
      </c>
    </row>
    <row r="12" spans="1:6" s="142" customFormat="1" x14ac:dyDescent="0.2">
      <c r="A12" s="115" t="s">
        <v>460</v>
      </c>
      <c r="B12" s="98">
        <v>34232.6</v>
      </c>
      <c r="C12" s="98">
        <v>111130.5</v>
      </c>
      <c r="D12" s="99">
        <v>275382.40000000002</v>
      </c>
      <c r="E12" s="99">
        <v>217552.7</v>
      </c>
      <c r="F12" s="22" t="s">
        <v>269</v>
      </c>
    </row>
    <row r="13" spans="1:6" s="142" customFormat="1" ht="38.25" x14ac:dyDescent="0.2">
      <c r="A13" s="177" t="s">
        <v>561</v>
      </c>
      <c r="B13" s="98">
        <v>27326.3</v>
      </c>
      <c r="C13" s="98">
        <v>25337.9</v>
      </c>
      <c r="D13" s="99">
        <v>74378.5</v>
      </c>
      <c r="E13" s="99">
        <v>21653.1</v>
      </c>
      <c r="F13" s="178" t="s">
        <v>613</v>
      </c>
    </row>
    <row r="14" spans="1:6" s="142" customFormat="1" x14ac:dyDescent="0.2">
      <c r="A14" s="115" t="s">
        <v>268</v>
      </c>
      <c r="B14" s="98">
        <v>162428</v>
      </c>
      <c r="C14" s="98">
        <v>472468.7</v>
      </c>
      <c r="D14" s="99">
        <v>503298.6</v>
      </c>
      <c r="E14" s="99">
        <v>144577.20000000001</v>
      </c>
      <c r="F14" s="22" t="s">
        <v>281</v>
      </c>
    </row>
    <row r="15" spans="1:6" s="142" customFormat="1" x14ac:dyDescent="0.2">
      <c r="A15" s="214" t="s">
        <v>22</v>
      </c>
      <c r="B15" s="98"/>
      <c r="C15" s="98"/>
      <c r="D15" s="99"/>
      <c r="E15" s="99"/>
      <c r="F15" s="49" t="s">
        <v>33</v>
      </c>
    </row>
    <row r="16" spans="1:6" s="142" customFormat="1" x14ac:dyDescent="0.2">
      <c r="A16" s="154" t="s">
        <v>23</v>
      </c>
      <c r="B16" s="98">
        <v>30449.5</v>
      </c>
      <c r="C16" s="98">
        <v>107888.6</v>
      </c>
      <c r="D16" s="99">
        <v>181992.8</v>
      </c>
      <c r="E16" s="99">
        <v>31235.8</v>
      </c>
      <c r="F16" s="24" t="s">
        <v>282</v>
      </c>
    </row>
    <row r="17" spans="1:6" s="142" customFormat="1" x14ac:dyDescent="0.2">
      <c r="A17" s="154" t="s">
        <v>461</v>
      </c>
      <c r="B17" s="98">
        <v>115777</v>
      </c>
      <c r="C17" s="98">
        <v>352265.5</v>
      </c>
      <c r="D17" s="99">
        <v>305022.3</v>
      </c>
      <c r="E17" s="99">
        <v>103102.8</v>
      </c>
      <c r="F17" s="24" t="s">
        <v>614</v>
      </c>
    </row>
    <row r="18" spans="1:6" s="142" customFormat="1" ht="29.25" customHeight="1" x14ac:dyDescent="0.2">
      <c r="A18" s="179" t="s">
        <v>562</v>
      </c>
      <c r="B18" s="98">
        <v>27708.1</v>
      </c>
      <c r="C18" s="98">
        <v>239990.9</v>
      </c>
      <c r="D18" s="99">
        <v>54183.9</v>
      </c>
      <c r="E18" s="99">
        <v>17707.900000000001</v>
      </c>
      <c r="F18" s="136" t="s">
        <v>633</v>
      </c>
    </row>
    <row r="19" spans="1:6" s="142" customFormat="1" x14ac:dyDescent="0.2">
      <c r="A19" s="214" t="s">
        <v>22</v>
      </c>
      <c r="B19" s="98"/>
      <c r="C19" s="98"/>
      <c r="D19" s="99"/>
      <c r="E19" s="99"/>
      <c r="F19" s="49" t="s">
        <v>33</v>
      </c>
    </row>
    <row r="20" spans="1:6" s="142" customFormat="1" ht="14.25" x14ac:dyDescent="0.2">
      <c r="A20" s="154" t="s">
        <v>325</v>
      </c>
      <c r="B20" s="98">
        <v>3779.5</v>
      </c>
      <c r="C20" s="98">
        <v>4994.8</v>
      </c>
      <c r="D20" s="99">
        <v>10663</v>
      </c>
      <c r="E20" s="99">
        <v>6801</v>
      </c>
      <c r="F20" s="24" t="s">
        <v>323</v>
      </c>
    </row>
    <row r="21" spans="1:6" s="142" customFormat="1" x14ac:dyDescent="0.2">
      <c r="A21" s="214" t="s">
        <v>24</v>
      </c>
      <c r="B21" s="98">
        <v>654.1</v>
      </c>
      <c r="C21" s="98">
        <v>1723.2</v>
      </c>
      <c r="D21" s="99">
        <v>4775.8999999999996</v>
      </c>
      <c r="E21" s="99">
        <v>5111.3</v>
      </c>
      <c r="F21" s="49" t="s">
        <v>389</v>
      </c>
    </row>
    <row r="22" spans="1:6" s="142" customFormat="1" ht="14.25" x14ac:dyDescent="0.2">
      <c r="A22" s="154" t="s">
        <v>324</v>
      </c>
      <c r="B22" s="98">
        <v>18478.7</v>
      </c>
      <c r="C22" s="98">
        <v>164199</v>
      </c>
      <c r="D22" s="99">
        <v>40124.1</v>
      </c>
      <c r="E22" s="99">
        <v>9957.4</v>
      </c>
      <c r="F22" s="24" t="s">
        <v>0</v>
      </c>
    </row>
    <row r="23" spans="1:6" s="142" customFormat="1" ht="25.5" x14ac:dyDescent="0.2">
      <c r="A23" s="177" t="s">
        <v>563</v>
      </c>
      <c r="B23" s="98" t="s">
        <v>294</v>
      </c>
      <c r="C23" s="98">
        <v>53263.7</v>
      </c>
      <c r="D23" s="99">
        <v>394.4</v>
      </c>
      <c r="E23" s="99">
        <v>338.6</v>
      </c>
      <c r="F23" s="180" t="s">
        <v>564</v>
      </c>
    </row>
    <row r="24" spans="1:6" s="142" customFormat="1" x14ac:dyDescent="0.2">
      <c r="A24" s="142" t="s">
        <v>25</v>
      </c>
      <c r="B24" s="98">
        <v>1794</v>
      </c>
      <c r="C24" s="98">
        <v>1090</v>
      </c>
      <c r="D24" s="99">
        <v>6708.4</v>
      </c>
      <c r="E24" s="99">
        <v>8572.7999999999993</v>
      </c>
      <c r="F24" s="22" t="s">
        <v>34</v>
      </c>
    </row>
    <row r="25" spans="1:6" s="142" customFormat="1" x14ac:dyDescent="0.2">
      <c r="A25" s="156" t="s">
        <v>462</v>
      </c>
      <c r="B25" s="98">
        <v>2946.1</v>
      </c>
      <c r="C25" s="98">
        <v>672.8</v>
      </c>
      <c r="D25" s="99">
        <v>32.4</v>
      </c>
      <c r="E25" s="99">
        <v>1416</v>
      </c>
      <c r="F25" s="23" t="s">
        <v>463</v>
      </c>
    </row>
    <row r="26" spans="1:6" s="142" customFormat="1" x14ac:dyDescent="0.2">
      <c r="A26" s="25" t="s">
        <v>26</v>
      </c>
      <c r="B26" s="63">
        <v>50639.199999999997</v>
      </c>
      <c r="C26" s="63">
        <v>242291</v>
      </c>
      <c r="D26" s="66">
        <v>209405.2</v>
      </c>
      <c r="E26" s="66">
        <v>58248.2</v>
      </c>
      <c r="F26" s="26" t="s">
        <v>35</v>
      </c>
    </row>
    <row r="27" spans="1:6" s="142" customFormat="1" x14ac:dyDescent="0.2">
      <c r="A27" s="215" t="s">
        <v>27</v>
      </c>
      <c r="B27" s="98"/>
      <c r="C27" s="98"/>
      <c r="D27" s="99"/>
      <c r="E27" s="99"/>
      <c r="F27" s="24" t="s">
        <v>36</v>
      </c>
    </row>
    <row r="28" spans="1:6" s="142" customFormat="1" x14ac:dyDescent="0.2">
      <c r="A28" s="142" t="s">
        <v>28</v>
      </c>
      <c r="B28" s="98">
        <v>28107.8</v>
      </c>
      <c r="C28" s="98">
        <v>110746.7</v>
      </c>
      <c r="D28" s="99">
        <v>93429.4</v>
      </c>
      <c r="E28" s="99">
        <v>44260.1</v>
      </c>
      <c r="F28" s="22" t="s">
        <v>365</v>
      </c>
    </row>
    <row r="29" spans="1:6" s="142" customFormat="1" x14ac:dyDescent="0.2">
      <c r="A29" s="142" t="s">
        <v>29</v>
      </c>
      <c r="B29" s="98">
        <v>6678</v>
      </c>
      <c r="C29" s="98">
        <v>103733.2</v>
      </c>
      <c r="D29" s="99">
        <v>21274.7</v>
      </c>
      <c r="E29" s="99">
        <v>7116.5</v>
      </c>
      <c r="F29" s="22" t="s">
        <v>37</v>
      </c>
    </row>
    <row r="30" spans="1:6" s="142" customFormat="1" x14ac:dyDescent="0.2">
      <c r="A30" s="142" t="s">
        <v>30</v>
      </c>
      <c r="B30" s="98">
        <v>4074.4</v>
      </c>
      <c r="C30" s="98">
        <v>2187.5</v>
      </c>
      <c r="D30" s="99">
        <v>5260.3</v>
      </c>
      <c r="E30" s="99">
        <v>77.400000000000006</v>
      </c>
      <c r="F30" s="22" t="s">
        <v>38</v>
      </c>
    </row>
    <row r="31" spans="1:6" s="142" customFormat="1" x14ac:dyDescent="0.2">
      <c r="A31" s="142" t="s">
        <v>31</v>
      </c>
      <c r="B31" s="98">
        <v>362.9</v>
      </c>
      <c r="C31" s="98">
        <v>1348</v>
      </c>
      <c r="D31" s="99">
        <v>37610.400000000001</v>
      </c>
      <c r="E31" s="99">
        <v>6327.4</v>
      </c>
      <c r="F31" s="22" t="s">
        <v>464</v>
      </c>
    </row>
    <row r="32" spans="1:6" s="142" customFormat="1" x14ac:dyDescent="0.2">
      <c r="A32" s="142" t="s">
        <v>465</v>
      </c>
      <c r="B32" s="98">
        <v>11416.1</v>
      </c>
      <c r="C32" s="98">
        <v>24275.599999999999</v>
      </c>
      <c r="D32" s="99">
        <v>51830.400000000001</v>
      </c>
      <c r="E32" s="99">
        <v>466.8</v>
      </c>
      <c r="F32" s="22" t="s">
        <v>39</v>
      </c>
    </row>
    <row r="33" spans="1:6" s="142" customFormat="1" ht="11.25" customHeight="1" x14ac:dyDescent="0.2"/>
    <row r="34" spans="1:6" s="142" customFormat="1" ht="14.25" customHeight="1" x14ac:dyDescent="0.2">
      <c r="A34" s="282" t="s">
        <v>502</v>
      </c>
      <c r="B34" s="282"/>
      <c r="C34" s="282"/>
      <c r="D34" s="282"/>
      <c r="E34" s="282"/>
      <c r="F34" s="282"/>
    </row>
    <row r="35" spans="1:6" s="142" customFormat="1" ht="14.25" customHeight="1" x14ac:dyDescent="0.2">
      <c r="A35" s="274" t="s">
        <v>615</v>
      </c>
      <c r="B35" s="274"/>
      <c r="C35" s="274"/>
      <c r="D35" s="274"/>
      <c r="E35" s="274"/>
      <c r="F35" s="274"/>
    </row>
    <row r="36" spans="1:6" s="142" customFormat="1" x14ac:dyDescent="0.2"/>
    <row r="37" spans="1:6" s="142" customFormat="1" x14ac:dyDescent="0.2"/>
    <row r="38" spans="1:6" s="142" customFormat="1" x14ac:dyDescent="0.2"/>
    <row r="39" spans="1:6" s="142" customFormat="1" x14ac:dyDescent="0.2"/>
    <row r="40" spans="1:6" s="142" customFormat="1" x14ac:dyDescent="0.2"/>
    <row r="41" spans="1:6" s="142" customFormat="1" x14ac:dyDescent="0.2"/>
    <row r="42" spans="1:6" s="142" customFormat="1" x14ac:dyDescent="0.2"/>
    <row r="43" spans="1:6" s="142" customFormat="1" x14ac:dyDescent="0.2"/>
    <row r="44" spans="1:6" s="142" customFormat="1" x14ac:dyDescent="0.2"/>
    <row r="45" spans="1:6" s="142" customFormat="1" x14ac:dyDescent="0.2"/>
    <row r="46" spans="1:6" s="142" customFormat="1" x14ac:dyDescent="0.2"/>
    <row r="47" spans="1:6" s="142" customFormat="1" x14ac:dyDescent="0.2"/>
    <row r="48" spans="1:6" s="142" customFormat="1" x14ac:dyDescent="0.2"/>
    <row r="49" s="142" customFormat="1" x14ac:dyDescent="0.2"/>
    <row r="50" s="142" customFormat="1" x14ac:dyDescent="0.2"/>
    <row r="51" s="142" customFormat="1" x14ac:dyDescent="0.2"/>
    <row r="52" s="142" customFormat="1" x14ac:dyDescent="0.2"/>
    <row r="53" s="142" customFormat="1" x14ac:dyDescent="0.2"/>
    <row r="54" s="142" customFormat="1" x14ac:dyDescent="0.2"/>
    <row r="55" s="142" customFormat="1" x14ac:dyDescent="0.2"/>
    <row r="56" s="142" customFormat="1" x14ac:dyDescent="0.2"/>
    <row r="57" s="142" customFormat="1" x14ac:dyDescent="0.2"/>
    <row r="58" s="142" customFormat="1" x14ac:dyDescent="0.2"/>
    <row r="59" s="142" customFormat="1" x14ac:dyDescent="0.2"/>
    <row r="60" s="142" customFormat="1" x14ac:dyDescent="0.2"/>
    <row r="61" s="142" customFormat="1" x14ac:dyDescent="0.2"/>
    <row r="62" s="142" customFormat="1" x14ac:dyDescent="0.2"/>
    <row r="63" s="142" customFormat="1" x14ac:dyDescent="0.2"/>
    <row r="64" s="142" customFormat="1" x14ac:dyDescent="0.2"/>
    <row r="65" s="142" customFormat="1" x14ac:dyDescent="0.2"/>
    <row r="66" s="142" customFormat="1" x14ac:dyDescent="0.2"/>
    <row r="67" s="142" customFormat="1" x14ac:dyDescent="0.2"/>
    <row r="68" s="142" customFormat="1" x14ac:dyDescent="0.2"/>
    <row r="69" s="142" customFormat="1" x14ac:dyDescent="0.2"/>
    <row r="70" s="142" customFormat="1" x14ac:dyDescent="0.2"/>
    <row r="71" s="142" customFormat="1" x14ac:dyDescent="0.2"/>
    <row r="72" s="142" customFormat="1" x14ac:dyDescent="0.2"/>
    <row r="73" s="142" customFormat="1" x14ac:dyDescent="0.2"/>
    <row r="74" s="142" customFormat="1" x14ac:dyDescent="0.2"/>
    <row r="75" s="142" customFormat="1" x14ac:dyDescent="0.2"/>
    <row r="76" s="142" customFormat="1" x14ac:dyDescent="0.2"/>
    <row r="77" s="142" customFormat="1" x14ac:dyDescent="0.2"/>
    <row r="78" s="142" customFormat="1" x14ac:dyDescent="0.2"/>
    <row r="79" s="142" customFormat="1" x14ac:dyDescent="0.2"/>
    <row r="80" s="142" customFormat="1" x14ac:dyDescent="0.2"/>
    <row r="81" s="142" customFormat="1" x14ac:dyDescent="0.2"/>
    <row r="82" s="142" customFormat="1" x14ac:dyDescent="0.2"/>
    <row r="83" s="142" customFormat="1" x14ac:dyDescent="0.2"/>
    <row r="84" s="142" customFormat="1" x14ac:dyDescent="0.2"/>
    <row r="85" s="142" customFormat="1" x14ac:dyDescent="0.2"/>
    <row r="86" s="142" customFormat="1" x14ac:dyDescent="0.2"/>
    <row r="87" s="142" customFormat="1" x14ac:dyDescent="0.2"/>
    <row r="88" s="142" customFormat="1" x14ac:dyDescent="0.2"/>
    <row r="89" s="142" customFormat="1" x14ac:dyDescent="0.2"/>
    <row r="90" s="142" customFormat="1" x14ac:dyDescent="0.2"/>
    <row r="91" s="142" customFormat="1" x14ac:dyDescent="0.2"/>
    <row r="92" s="142" customFormat="1" x14ac:dyDescent="0.2"/>
    <row r="93" s="142" customFormat="1" x14ac:dyDescent="0.2"/>
    <row r="94" s="142" customFormat="1" x14ac:dyDescent="0.2"/>
    <row r="95" s="142" customFormat="1" x14ac:dyDescent="0.2"/>
    <row r="96" s="142" customFormat="1" x14ac:dyDescent="0.2"/>
    <row r="97" s="142" customFormat="1" x14ac:dyDescent="0.2"/>
    <row r="98" s="142" customFormat="1" x14ac:dyDescent="0.2"/>
    <row r="99" s="142" customFormat="1" x14ac:dyDescent="0.2"/>
    <row r="100" s="142" customFormat="1" x14ac:dyDescent="0.2"/>
    <row r="101" s="142" customFormat="1" x14ac:dyDescent="0.2"/>
    <row r="102" s="142" customFormat="1" x14ac:dyDescent="0.2"/>
    <row r="103" s="142" customFormat="1" x14ac:dyDescent="0.2"/>
    <row r="104" s="142" customFormat="1" x14ac:dyDescent="0.2"/>
    <row r="105" s="142" customFormat="1" x14ac:dyDescent="0.2"/>
    <row r="106" s="142" customFormat="1" x14ac:dyDescent="0.2"/>
    <row r="107" s="142" customFormat="1" x14ac:dyDescent="0.2"/>
    <row r="108" s="142" customFormat="1" x14ac:dyDescent="0.2"/>
    <row r="109" s="142" customFormat="1" x14ac:dyDescent="0.2"/>
    <row r="110" s="142" customFormat="1" x14ac:dyDescent="0.2"/>
    <row r="111" s="142" customFormat="1" x14ac:dyDescent="0.2"/>
    <row r="112" s="142" customFormat="1" x14ac:dyDescent="0.2"/>
    <row r="113" s="142" customFormat="1" x14ac:dyDescent="0.2"/>
    <row r="114" s="142" customFormat="1" x14ac:dyDescent="0.2"/>
    <row r="115" s="142" customFormat="1" x14ac:dyDescent="0.2"/>
    <row r="116" s="142" customFormat="1" x14ac:dyDescent="0.2"/>
    <row r="117" s="142" customFormat="1" x14ac:dyDescent="0.2"/>
    <row r="118" s="142" customFormat="1" x14ac:dyDescent="0.2"/>
    <row r="119" s="142" customFormat="1" x14ac:dyDescent="0.2"/>
    <row r="120" s="142" customFormat="1" x14ac:dyDescent="0.2"/>
    <row r="121" s="142" customFormat="1" x14ac:dyDescent="0.2"/>
    <row r="122" s="142" customFormat="1" x14ac:dyDescent="0.2"/>
    <row r="123" s="142" customFormat="1" x14ac:dyDescent="0.2"/>
    <row r="124" s="142" customFormat="1" x14ac:dyDescent="0.2"/>
    <row r="125" s="142" customFormat="1" x14ac:dyDescent="0.2"/>
    <row r="126" s="142" customFormat="1" x14ac:dyDescent="0.2"/>
    <row r="127" s="142" customFormat="1" x14ac:dyDescent="0.2"/>
    <row r="128" s="142" customFormat="1" x14ac:dyDescent="0.2"/>
    <row r="129" s="142" customFormat="1" x14ac:dyDescent="0.2"/>
    <row r="130" s="142" customFormat="1" x14ac:dyDescent="0.2"/>
    <row r="131" s="142" customFormat="1" x14ac:dyDescent="0.2"/>
    <row r="132" s="142" customFormat="1" x14ac:dyDescent="0.2"/>
    <row r="133" s="142" customFormat="1" x14ac:dyDescent="0.2"/>
    <row r="134" s="142" customFormat="1" x14ac:dyDescent="0.2"/>
    <row r="135" s="142" customFormat="1" x14ac:dyDescent="0.2"/>
    <row r="136" s="142" customFormat="1" x14ac:dyDescent="0.2"/>
    <row r="137" s="142" customFormat="1" x14ac:dyDescent="0.2"/>
    <row r="138" s="142" customFormat="1" x14ac:dyDescent="0.2"/>
    <row r="139" s="142" customFormat="1" x14ac:dyDescent="0.2"/>
    <row r="140" s="142" customFormat="1" x14ac:dyDescent="0.2"/>
    <row r="141" s="142" customFormat="1" x14ac:dyDescent="0.2"/>
    <row r="142" s="142" customFormat="1" x14ac:dyDescent="0.2"/>
    <row r="143" s="142" customFormat="1" x14ac:dyDescent="0.2"/>
    <row r="144" s="142" customFormat="1" x14ac:dyDescent="0.2"/>
    <row r="145" s="142" customFormat="1" x14ac:dyDescent="0.2"/>
    <row r="146" s="142" customFormat="1" x14ac:dyDescent="0.2"/>
    <row r="147" s="142" customFormat="1" x14ac:dyDescent="0.2"/>
    <row r="148" s="142" customFormat="1" x14ac:dyDescent="0.2"/>
    <row r="149" s="142" customFormat="1" x14ac:dyDescent="0.2"/>
    <row r="150" s="142" customFormat="1" x14ac:dyDescent="0.2"/>
    <row r="151" s="142" customFormat="1" x14ac:dyDescent="0.2"/>
    <row r="152" s="142" customFormat="1" x14ac:dyDescent="0.2"/>
    <row r="153" s="142" customFormat="1" x14ac:dyDescent="0.2"/>
    <row r="154" s="142" customFormat="1" x14ac:dyDescent="0.2"/>
    <row r="155" s="142" customFormat="1" x14ac:dyDescent="0.2"/>
    <row r="156" s="142" customFormat="1" x14ac:dyDescent="0.2"/>
    <row r="157" s="142" customFormat="1" x14ac:dyDescent="0.2"/>
    <row r="158" s="142" customFormat="1" x14ac:dyDescent="0.2"/>
    <row r="159" s="142" customFormat="1" x14ac:dyDescent="0.2"/>
    <row r="160" s="142" customFormat="1" x14ac:dyDescent="0.2"/>
    <row r="161" s="142" customFormat="1" x14ac:dyDescent="0.2"/>
    <row r="162" s="142" customFormat="1" x14ac:dyDescent="0.2"/>
    <row r="163" s="142" customFormat="1" x14ac:dyDescent="0.2"/>
    <row r="164" s="142" customFormat="1" x14ac:dyDescent="0.2"/>
    <row r="165" s="142" customFormat="1" x14ac:dyDescent="0.2"/>
    <row r="166" s="142" customFormat="1" x14ac:dyDescent="0.2"/>
    <row r="167" s="142" customFormat="1" x14ac:dyDescent="0.2"/>
    <row r="168" s="142" customFormat="1" x14ac:dyDescent="0.2"/>
    <row r="169" s="142" customFormat="1" x14ac:dyDescent="0.2"/>
    <row r="170" s="142" customFormat="1" x14ac:dyDescent="0.2"/>
    <row r="171" s="142" customFormat="1" x14ac:dyDescent="0.2"/>
    <row r="172" s="142" customFormat="1" x14ac:dyDescent="0.2"/>
    <row r="173" s="142" customFormat="1" x14ac:dyDescent="0.2"/>
    <row r="174" s="142" customFormat="1" x14ac:dyDescent="0.2"/>
    <row r="175" s="142" customFormat="1" x14ac:dyDescent="0.2"/>
  </sheetData>
  <mergeCells count="5">
    <mergeCell ref="A7:A8"/>
    <mergeCell ref="F7:F8"/>
    <mergeCell ref="B8:E8"/>
    <mergeCell ref="A34:F34"/>
    <mergeCell ref="A35:F35"/>
  </mergeCells>
  <phoneticPr fontId="4" type="noConversion"/>
  <hyperlinks>
    <hyperlink ref="A1" location="'Spis tablic'!A1" display="POWRÓT/BACK"/>
  </hyperlinks>
  <pageMargins left="0.75" right="0.75" top="1" bottom="1" header="0.5" footer="0.5"/>
  <pageSetup paperSize="9" scale="72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>
    <tabColor rgb="FF92D050"/>
  </sheetPr>
  <dimension ref="A1:G175"/>
  <sheetViews>
    <sheetView zoomScaleNormal="100" zoomScaleSheetLayoutView="100" workbookViewId="0">
      <selection activeCell="A4" sqref="A4"/>
    </sheetView>
  </sheetViews>
  <sheetFormatPr defaultRowHeight="12.75" x14ac:dyDescent="0.2"/>
  <cols>
    <col min="1" max="1" width="47" style="19" customWidth="1"/>
    <col min="2" max="5" width="10.7109375" style="19" customWidth="1"/>
    <col min="6" max="6" width="48" style="19" customWidth="1"/>
    <col min="7" max="16384" width="9.140625" style="19"/>
  </cols>
  <sheetData>
    <row r="1" spans="1:7" x14ac:dyDescent="0.2">
      <c r="A1" s="128" t="s">
        <v>503</v>
      </c>
    </row>
    <row r="2" spans="1:7" x14ac:dyDescent="0.2">
      <c r="F2"/>
    </row>
    <row r="3" spans="1:7" s="142" customFormat="1" x14ac:dyDescent="0.2"/>
    <row r="4" spans="1:7" s="142" customFormat="1" x14ac:dyDescent="0.2"/>
    <row r="5" spans="1:7" s="142" customFormat="1" x14ac:dyDescent="0.2">
      <c r="A5" s="87" t="s">
        <v>617</v>
      </c>
    </row>
    <row r="6" spans="1:7" s="142" customFormat="1" x14ac:dyDescent="0.2">
      <c r="A6" s="78" t="s">
        <v>618</v>
      </c>
    </row>
    <row r="7" spans="1:7" s="142" customFormat="1" ht="18.75" customHeight="1" thickBot="1" x14ac:dyDescent="0.25">
      <c r="A7" s="209" t="s">
        <v>73</v>
      </c>
      <c r="B7" s="143">
        <v>2005</v>
      </c>
      <c r="C7" s="143">
        <v>2010</v>
      </c>
      <c r="D7" s="144">
        <v>2015</v>
      </c>
      <c r="E7" s="143">
        <v>2016</v>
      </c>
      <c r="F7" s="139" t="s">
        <v>74</v>
      </c>
    </row>
    <row r="8" spans="1:7" s="142" customFormat="1" ht="17.25" customHeight="1" x14ac:dyDescent="0.2">
      <c r="A8" s="347" t="s">
        <v>40</v>
      </c>
      <c r="B8" s="302"/>
      <c r="C8" s="302"/>
      <c r="D8" s="302"/>
      <c r="E8" s="302"/>
      <c r="F8" s="302"/>
    </row>
    <row r="9" spans="1:7" s="142" customFormat="1" ht="15.95" customHeight="1" x14ac:dyDescent="0.2">
      <c r="A9" s="348" t="s">
        <v>41</v>
      </c>
      <c r="B9" s="349"/>
      <c r="C9" s="349"/>
      <c r="D9" s="349"/>
      <c r="E9" s="349"/>
      <c r="F9" s="349"/>
      <c r="G9" s="115"/>
    </row>
    <row r="10" spans="1:7" s="142" customFormat="1" x14ac:dyDescent="0.2">
      <c r="A10" s="42" t="s">
        <v>467</v>
      </c>
      <c r="B10" s="74"/>
      <c r="C10" s="74"/>
      <c r="D10" s="74"/>
      <c r="E10" s="74"/>
      <c r="F10" s="26" t="s">
        <v>333</v>
      </c>
    </row>
    <row r="11" spans="1:7" s="142" customFormat="1" ht="25.5" x14ac:dyDescent="0.2">
      <c r="A11" s="137" t="s">
        <v>565</v>
      </c>
      <c r="B11" s="119"/>
      <c r="C11" s="119"/>
      <c r="D11" s="119"/>
      <c r="E11" s="119"/>
      <c r="F11" s="134" t="s">
        <v>634</v>
      </c>
    </row>
    <row r="12" spans="1:7" s="142" customFormat="1" x14ac:dyDescent="0.2">
      <c r="A12" s="85" t="s">
        <v>201</v>
      </c>
      <c r="B12" s="107">
        <v>419</v>
      </c>
      <c r="C12" s="107">
        <v>72</v>
      </c>
      <c r="D12" s="102">
        <v>13238</v>
      </c>
      <c r="E12" s="102">
        <v>226</v>
      </c>
      <c r="F12" s="24" t="s">
        <v>202</v>
      </c>
    </row>
    <row r="13" spans="1:7" s="142" customFormat="1" x14ac:dyDescent="0.2">
      <c r="A13" s="85" t="s">
        <v>203</v>
      </c>
      <c r="B13" s="107">
        <v>400</v>
      </c>
      <c r="C13" s="107" t="s">
        <v>294</v>
      </c>
      <c r="D13" s="97" t="s">
        <v>294</v>
      </c>
      <c r="E13" s="97">
        <v>6374</v>
      </c>
      <c r="F13" s="24" t="s">
        <v>619</v>
      </c>
    </row>
    <row r="14" spans="1:7" s="142" customFormat="1" x14ac:dyDescent="0.2">
      <c r="A14" s="42" t="s">
        <v>334</v>
      </c>
      <c r="B14" s="70"/>
      <c r="C14" s="70"/>
      <c r="D14" s="102"/>
      <c r="E14" s="102"/>
      <c r="F14" s="26" t="s">
        <v>468</v>
      </c>
    </row>
    <row r="15" spans="1:7" s="142" customFormat="1" x14ac:dyDescent="0.2">
      <c r="A15" s="102" t="s">
        <v>42</v>
      </c>
      <c r="B15" s="107"/>
      <c r="C15" s="107"/>
      <c r="D15" s="102"/>
      <c r="E15" s="102"/>
      <c r="F15" s="22" t="s">
        <v>594</v>
      </c>
    </row>
    <row r="16" spans="1:7" s="142" customFormat="1" x14ac:dyDescent="0.2">
      <c r="A16" s="85" t="s">
        <v>43</v>
      </c>
      <c r="B16" s="98">
        <v>272.8</v>
      </c>
      <c r="C16" s="98">
        <v>421.3</v>
      </c>
      <c r="D16" s="103">
        <v>505.6</v>
      </c>
      <c r="E16" s="103">
        <v>112.9</v>
      </c>
      <c r="F16" s="24" t="s">
        <v>283</v>
      </c>
    </row>
    <row r="17" spans="1:6" s="142" customFormat="1" x14ac:dyDescent="0.2">
      <c r="A17" s="85" t="s">
        <v>44</v>
      </c>
      <c r="B17" s="98">
        <v>27.3</v>
      </c>
      <c r="C17" s="98">
        <v>42.8</v>
      </c>
      <c r="D17" s="102">
        <v>56.2</v>
      </c>
      <c r="E17" s="102">
        <v>63.6</v>
      </c>
      <c r="F17" s="24" t="s">
        <v>326</v>
      </c>
    </row>
    <row r="18" spans="1:6" s="142" customFormat="1" x14ac:dyDescent="0.2">
      <c r="A18" s="102" t="s">
        <v>45</v>
      </c>
      <c r="B18" s="107"/>
      <c r="C18" s="107"/>
      <c r="D18" s="102"/>
      <c r="E18" s="102"/>
      <c r="F18" s="22" t="s">
        <v>284</v>
      </c>
    </row>
    <row r="19" spans="1:6" s="142" customFormat="1" x14ac:dyDescent="0.2">
      <c r="A19" s="85" t="s">
        <v>46</v>
      </c>
      <c r="B19" s="107">
        <v>4</v>
      </c>
      <c r="C19" s="107">
        <v>2</v>
      </c>
      <c r="D19" s="102">
        <v>1</v>
      </c>
      <c r="E19" s="102">
        <v>1</v>
      </c>
      <c r="F19" s="24" t="s">
        <v>47</v>
      </c>
    </row>
    <row r="20" spans="1:6" s="142" customFormat="1" x14ac:dyDescent="0.2">
      <c r="A20" s="141" t="s">
        <v>48</v>
      </c>
      <c r="B20" s="107">
        <v>4</v>
      </c>
      <c r="C20" s="107">
        <v>2</v>
      </c>
      <c r="D20" s="102">
        <v>1</v>
      </c>
      <c r="E20" s="102">
        <v>1</v>
      </c>
      <c r="F20" s="75" t="s">
        <v>49</v>
      </c>
    </row>
    <row r="21" spans="1:6" s="142" customFormat="1" x14ac:dyDescent="0.2">
      <c r="A21" s="147" t="s">
        <v>51</v>
      </c>
      <c r="B21" s="107">
        <v>4</v>
      </c>
      <c r="C21" s="107">
        <v>2</v>
      </c>
      <c r="D21" s="102">
        <v>1</v>
      </c>
      <c r="E21" s="102">
        <v>1</v>
      </c>
      <c r="F21" s="49" t="s">
        <v>52</v>
      </c>
    </row>
    <row r="22" spans="1:6" s="142" customFormat="1" ht="14.25" x14ac:dyDescent="0.2">
      <c r="A22" s="85" t="s">
        <v>286</v>
      </c>
      <c r="B22" s="107">
        <v>5669</v>
      </c>
      <c r="C22" s="107">
        <v>1560</v>
      </c>
      <c r="D22" s="102">
        <v>8361</v>
      </c>
      <c r="E22" s="102">
        <v>1459</v>
      </c>
      <c r="F22" s="24" t="s">
        <v>69</v>
      </c>
    </row>
    <row r="23" spans="1:6" s="142" customFormat="1" x14ac:dyDescent="0.2">
      <c r="A23" s="141" t="s">
        <v>53</v>
      </c>
      <c r="B23" s="107">
        <v>5669</v>
      </c>
      <c r="C23" s="107">
        <v>1560</v>
      </c>
      <c r="D23" s="102">
        <v>8261</v>
      </c>
      <c r="E23" s="102">
        <v>1459</v>
      </c>
      <c r="F23" s="75" t="s">
        <v>49</v>
      </c>
    </row>
    <row r="24" spans="1:6" s="142" customFormat="1" x14ac:dyDescent="0.2">
      <c r="A24" s="147" t="s">
        <v>54</v>
      </c>
      <c r="B24" s="107" t="s">
        <v>294</v>
      </c>
      <c r="C24" s="107" t="s">
        <v>294</v>
      </c>
      <c r="D24" s="102">
        <v>100</v>
      </c>
      <c r="E24" s="210" t="s">
        <v>294</v>
      </c>
      <c r="F24" s="49" t="s">
        <v>50</v>
      </c>
    </row>
    <row r="25" spans="1:6" s="142" customFormat="1" x14ac:dyDescent="0.2">
      <c r="A25" s="147" t="s">
        <v>55</v>
      </c>
      <c r="B25" s="107">
        <v>4512</v>
      </c>
      <c r="C25" s="107">
        <v>720</v>
      </c>
      <c r="D25" s="102">
        <v>3461</v>
      </c>
      <c r="E25" s="102">
        <v>13</v>
      </c>
      <c r="F25" s="49" t="s">
        <v>52</v>
      </c>
    </row>
    <row r="26" spans="1:6" s="142" customFormat="1" x14ac:dyDescent="0.2">
      <c r="A26" s="147" t="s">
        <v>620</v>
      </c>
      <c r="B26" s="107">
        <v>1157</v>
      </c>
      <c r="C26" s="107">
        <v>840</v>
      </c>
      <c r="D26" s="107">
        <v>4800</v>
      </c>
      <c r="E26" s="107">
        <v>1446</v>
      </c>
      <c r="F26" s="49" t="s">
        <v>189</v>
      </c>
    </row>
    <row r="27" spans="1:6" s="142" customFormat="1" x14ac:dyDescent="0.2">
      <c r="A27" s="102" t="s">
        <v>341</v>
      </c>
      <c r="B27" s="107"/>
      <c r="C27" s="107"/>
      <c r="D27" s="102"/>
      <c r="E27" s="102"/>
      <c r="F27" s="22" t="s">
        <v>342</v>
      </c>
    </row>
    <row r="28" spans="1:6" s="142" customFormat="1" x14ac:dyDescent="0.2">
      <c r="A28" s="85" t="s">
        <v>46</v>
      </c>
      <c r="B28" s="107" t="s">
        <v>492</v>
      </c>
      <c r="C28" s="107">
        <v>10159</v>
      </c>
      <c r="D28" s="102">
        <v>200</v>
      </c>
      <c r="E28" s="102">
        <v>65</v>
      </c>
      <c r="F28" s="24" t="s">
        <v>47</v>
      </c>
    </row>
    <row r="29" spans="1:6" s="142" customFormat="1" ht="14.25" x14ac:dyDescent="0.2">
      <c r="A29" s="85" t="s">
        <v>287</v>
      </c>
      <c r="B29" s="107" t="s">
        <v>492</v>
      </c>
      <c r="C29" s="107">
        <v>19250</v>
      </c>
      <c r="D29" s="102">
        <v>295</v>
      </c>
      <c r="E29" s="102">
        <v>87</v>
      </c>
      <c r="F29" s="24" t="s">
        <v>70</v>
      </c>
    </row>
    <row r="30" spans="1:6" s="142" customFormat="1" x14ac:dyDescent="0.2">
      <c r="A30" s="102" t="s">
        <v>56</v>
      </c>
      <c r="B30" s="107"/>
      <c r="C30" s="107"/>
      <c r="D30" s="102"/>
      <c r="E30" s="102"/>
      <c r="F30" s="22" t="s">
        <v>57</v>
      </c>
    </row>
    <row r="31" spans="1:6" s="142" customFormat="1" x14ac:dyDescent="0.2">
      <c r="A31" s="85" t="s">
        <v>46</v>
      </c>
      <c r="B31" s="107">
        <v>2</v>
      </c>
      <c r="C31" s="107">
        <v>3</v>
      </c>
      <c r="D31" s="102">
        <v>1</v>
      </c>
      <c r="E31" s="97" t="s">
        <v>294</v>
      </c>
      <c r="F31" s="24" t="s">
        <v>47</v>
      </c>
    </row>
    <row r="32" spans="1:6" s="142" customFormat="1" ht="14.25" x14ac:dyDescent="0.2">
      <c r="A32" s="85" t="s">
        <v>287</v>
      </c>
      <c r="B32" s="107">
        <v>107</v>
      </c>
      <c r="C32" s="107">
        <v>385</v>
      </c>
      <c r="D32" s="97">
        <v>560</v>
      </c>
      <c r="E32" s="97" t="s">
        <v>294</v>
      </c>
      <c r="F32" s="24" t="s">
        <v>70</v>
      </c>
    </row>
    <row r="33" spans="1:7" s="142" customFormat="1" x14ac:dyDescent="0.2">
      <c r="A33" s="42" t="s">
        <v>335</v>
      </c>
      <c r="B33" s="70"/>
      <c r="C33" s="70"/>
      <c r="D33" s="102"/>
      <c r="E33" s="102"/>
      <c r="F33" s="26" t="s">
        <v>635</v>
      </c>
    </row>
    <row r="34" spans="1:7" s="142" customFormat="1" x14ac:dyDescent="0.2">
      <c r="A34" s="102" t="s">
        <v>58</v>
      </c>
      <c r="B34" s="107"/>
      <c r="C34" s="107"/>
      <c r="D34" s="102"/>
      <c r="E34" s="102"/>
      <c r="F34" s="22" t="s">
        <v>390</v>
      </c>
    </row>
    <row r="35" spans="1:7" s="142" customFormat="1" x14ac:dyDescent="0.2">
      <c r="A35" s="85" t="s">
        <v>46</v>
      </c>
      <c r="B35" s="107">
        <v>2</v>
      </c>
      <c r="C35" s="107">
        <v>1</v>
      </c>
      <c r="D35" s="122" t="s">
        <v>294</v>
      </c>
      <c r="E35" s="122" t="s">
        <v>294</v>
      </c>
      <c r="F35" s="24" t="s">
        <v>47</v>
      </c>
    </row>
    <row r="36" spans="1:7" s="142" customFormat="1" x14ac:dyDescent="0.2">
      <c r="A36" s="85" t="s">
        <v>59</v>
      </c>
      <c r="B36" s="107">
        <v>6500</v>
      </c>
      <c r="C36" s="107">
        <v>1059</v>
      </c>
      <c r="D36" s="122" t="s">
        <v>294</v>
      </c>
      <c r="E36" s="122" t="s">
        <v>294</v>
      </c>
      <c r="F36" s="24" t="s">
        <v>60</v>
      </c>
    </row>
    <row r="37" spans="1:7" s="142" customFormat="1" x14ac:dyDescent="0.2">
      <c r="A37" s="102" t="s">
        <v>61</v>
      </c>
      <c r="B37" s="107"/>
      <c r="C37" s="107"/>
      <c r="D37" s="102"/>
      <c r="E37" s="102"/>
      <c r="F37" s="22" t="s">
        <v>62</v>
      </c>
    </row>
    <row r="38" spans="1:7" s="142" customFormat="1" x14ac:dyDescent="0.2">
      <c r="A38" s="85" t="s">
        <v>46</v>
      </c>
      <c r="B38" s="107">
        <v>1</v>
      </c>
      <c r="C38" s="107">
        <v>1</v>
      </c>
      <c r="D38" s="97" t="s">
        <v>294</v>
      </c>
      <c r="E38" s="97" t="s">
        <v>294</v>
      </c>
      <c r="F38" s="24" t="s">
        <v>47</v>
      </c>
    </row>
    <row r="39" spans="1:7" s="142" customFormat="1" x14ac:dyDescent="0.2">
      <c r="A39" s="85" t="s">
        <v>63</v>
      </c>
      <c r="B39" s="98">
        <v>9.6999999999999993</v>
      </c>
      <c r="C39" s="98">
        <v>12</v>
      </c>
      <c r="D39" s="97" t="s">
        <v>294</v>
      </c>
      <c r="E39" s="97" t="s">
        <v>294</v>
      </c>
      <c r="F39" s="24" t="s">
        <v>64</v>
      </c>
    </row>
    <row r="40" spans="1:7" s="142" customFormat="1" x14ac:dyDescent="0.2">
      <c r="A40" s="85" t="s">
        <v>59</v>
      </c>
      <c r="B40" s="107">
        <v>135000</v>
      </c>
      <c r="C40" s="107">
        <v>198687</v>
      </c>
      <c r="D40" s="97" t="s">
        <v>294</v>
      </c>
      <c r="E40" s="97" t="s">
        <v>294</v>
      </c>
      <c r="F40" s="24" t="s">
        <v>60</v>
      </c>
    </row>
    <row r="41" spans="1:7" s="142" customFormat="1" ht="31.5" customHeight="1" x14ac:dyDescent="0.2">
      <c r="A41" s="137" t="s">
        <v>621</v>
      </c>
      <c r="B41" s="107">
        <v>383</v>
      </c>
      <c r="C41" s="107" t="s">
        <v>294</v>
      </c>
      <c r="D41" s="102">
        <v>2000</v>
      </c>
      <c r="E41" s="210" t="s">
        <v>294</v>
      </c>
      <c r="F41" s="22" t="s">
        <v>622</v>
      </c>
    </row>
    <row r="42" spans="1:7" s="212" customFormat="1" ht="15.95" customHeight="1" x14ac:dyDescent="0.2">
      <c r="A42" s="278" t="s">
        <v>67</v>
      </c>
      <c r="B42" s="278"/>
      <c r="C42" s="278"/>
      <c r="D42" s="278"/>
      <c r="E42" s="278"/>
      <c r="F42" s="277"/>
      <c r="G42" s="211"/>
    </row>
    <row r="43" spans="1:7" s="212" customFormat="1" ht="15.95" customHeight="1" x14ac:dyDescent="0.2">
      <c r="A43" s="276" t="s">
        <v>68</v>
      </c>
      <c r="B43" s="276"/>
      <c r="C43" s="276"/>
      <c r="D43" s="276"/>
      <c r="E43" s="276"/>
      <c r="F43" s="276"/>
      <c r="G43" s="211"/>
    </row>
    <row r="44" spans="1:7" s="142" customFormat="1" ht="14.25" x14ac:dyDescent="0.2">
      <c r="A44" s="102" t="s">
        <v>623</v>
      </c>
      <c r="B44" s="107">
        <v>2077</v>
      </c>
      <c r="C44" s="107">
        <v>18184</v>
      </c>
      <c r="D44" s="102">
        <v>25964</v>
      </c>
      <c r="E44" s="102">
        <v>15420</v>
      </c>
      <c r="F44" s="22" t="s">
        <v>624</v>
      </c>
    </row>
    <row r="45" spans="1:7" s="142" customFormat="1" ht="14.25" x14ac:dyDescent="0.2">
      <c r="A45" s="124" t="s">
        <v>71</v>
      </c>
      <c r="B45" s="107">
        <v>3623</v>
      </c>
      <c r="C45" s="107">
        <v>2167</v>
      </c>
      <c r="D45" s="102">
        <v>1466</v>
      </c>
      <c r="E45" s="102">
        <v>252</v>
      </c>
      <c r="F45" s="22" t="s">
        <v>72</v>
      </c>
    </row>
    <row r="46" spans="1:7" s="142" customFormat="1" x14ac:dyDescent="0.2">
      <c r="A46" s="124" t="s">
        <v>65</v>
      </c>
      <c r="B46" s="98">
        <v>215.1</v>
      </c>
      <c r="C46" s="98">
        <v>279.3</v>
      </c>
      <c r="D46" s="102">
        <v>360.4</v>
      </c>
      <c r="E46" s="102">
        <v>252.8</v>
      </c>
      <c r="F46" s="22" t="s">
        <v>285</v>
      </c>
    </row>
    <row r="47" spans="1:7" s="142" customFormat="1" ht="14.25" x14ac:dyDescent="0.2">
      <c r="A47" s="124" t="s">
        <v>329</v>
      </c>
      <c r="B47" s="98" t="s">
        <v>294</v>
      </c>
      <c r="C47" s="98">
        <v>131.1</v>
      </c>
      <c r="D47" s="97" t="s">
        <v>294</v>
      </c>
      <c r="E47" s="97" t="s">
        <v>294</v>
      </c>
      <c r="F47" s="22" t="s">
        <v>330</v>
      </c>
    </row>
    <row r="48" spans="1:7" s="142" customFormat="1" x14ac:dyDescent="0.2">
      <c r="A48" s="124" t="s">
        <v>66</v>
      </c>
      <c r="B48" s="98">
        <v>0.2</v>
      </c>
      <c r="C48" s="98">
        <v>0</v>
      </c>
      <c r="D48" s="102">
        <v>3.6</v>
      </c>
      <c r="E48" s="102">
        <v>6.1</v>
      </c>
      <c r="F48" s="22" t="s">
        <v>469</v>
      </c>
    </row>
    <row r="49" spans="1:6" s="142" customFormat="1" ht="14.25" x14ac:dyDescent="0.2">
      <c r="A49" s="124" t="s">
        <v>625</v>
      </c>
      <c r="B49" s="98">
        <v>0.7</v>
      </c>
      <c r="C49" s="98">
        <v>0.1</v>
      </c>
      <c r="D49" s="103">
        <v>3</v>
      </c>
      <c r="E49" s="103">
        <v>0.4</v>
      </c>
      <c r="F49" s="22" t="s">
        <v>626</v>
      </c>
    </row>
    <row r="50" spans="1:6" s="142" customFormat="1" ht="8.1" customHeight="1" x14ac:dyDescent="0.2"/>
    <row r="51" spans="1:6" s="142" customFormat="1" x14ac:dyDescent="0.2">
      <c r="A51" s="34" t="s">
        <v>627</v>
      </c>
    </row>
    <row r="52" spans="1:6" s="142" customFormat="1" x14ac:dyDescent="0.2">
      <c r="A52" s="35" t="s">
        <v>628</v>
      </c>
    </row>
    <row r="53" spans="1:6" s="142" customFormat="1" x14ac:dyDescent="0.2"/>
    <row r="54" spans="1:6" s="142" customFormat="1" x14ac:dyDescent="0.2"/>
    <row r="55" spans="1:6" s="142" customFormat="1" x14ac:dyDescent="0.2"/>
    <row r="56" spans="1:6" s="142" customFormat="1" x14ac:dyDescent="0.2"/>
    <row r="57" spans="1:6" s="142" customFormat="1" x14ac:dyDescent="0.2"/>
    <row r="58" spans="1:6" s="142" customFormat="1" x14ac:dyDescent="0.2"/>
    <row r="59" spans="1:6" s="142" customFormat="1" x14ac:dyDescent="0.2"/>
    <row r="60" spans="1:6" s="142" customFormat="1" x14ac:dyDescent="0.2"/>
    <row r="61" spans="1:6" s="142" customFormat="1" x14ac:dyDescent="0.2"/>
    <row r="62" spans="1:6" s="142" customFormat="1" x14ac:dyDescent="0.2"/>
    <row r="63" spans="1:6" s="142" customFormat="1" x14ac:dyDescent="0.2"/>
    <row r="64" spans="1:6" s="142" customFormat="1" x14ac:dyDescent="0.2"/>
    <row r="65" s="142" customFormat="1" x14ac:dyDescent="0.2"/>
    <row r="66" s="142" customFormat="1" x14ac:dyDescent="0.2"/>
    <row r="67" s="142" customFormat="1" x14ac:dyDescent="0.2"/>
    <row r="68" s="142" customFormat="1" x14ac:dyDescent="0.2"/>
    <row r="69" s="142" customFormat="1" x14ac:dyDescent="0.2"/>
    <row r="70" s="142" customFormat="1" x14ac:dyDescent="0.2"/>
    <row r="71" s="142" customFormat="1" x14ac:dyDescent="0.2"/>
    <row r="72" s="142" customFormat="1" x14ac:dyDescent="0.2"/>
    <row r="73" s="142" customFormat="1" x14ac:dyDescent="0.2"/>
    <row r="74" s="142" customFormat="1" x14ac:dyDescent="0.2"/>
    <row r="75" s="142" customFormat="1" x14ac:dyDescent="0.2"/>
    <row r="76" s="142" customFormat="1" x14ac:dyDescent="0.2"/>
    <row r="77" s="142" customFormat="1" x14ac:dyDescent="0.2"/>
    <row r="78" s="142" customFormat="1" x14ac:dyDescent="0.2"/>
    <row r="79" s="142" customFormat="1" x14ac:dyDescent="0.2"/>
    <row r="80" s="142" customFormat="1" x14ac:dyDescent="0.2"/>
    <row r="81" s="142" customFormat="1" x14ac:dyDescent="0.2"/>
    <row r="82" s="142" customFormat="1" x14ac:dyDescent="0.2"/>
    <row r="83" s="142" customFormat="1" x14ac:dyDescent="0.2"/>
    <row r="84" s="142" customFormat="1" x14ac:dyDescent="0.2"/>
    <row r="85" s="142" customFormat="1" x14ac:dyDescent="0.2"/>
    <row r="86" s="142" customFormat="1" x14ac:dyDescent="0.2"/>
    <row r="87" s="142" customFormat="1" x14ac:dyDescent="0.2"/>
    <row r="88" s="142" customFormat="1" x14ac:dyDescent="0.2"/>
    <row r="89" s="142" customFormat="1" x14ac:dyDescent="0.2"/>
    <row r="90" s="142" customFormat="1" x14ac:dyDescent="0.2"/>
    <row r="91" s="142" customFormat="1" x14ac:dyDescent="0.2"/>
    <row r="92" s="142" customFormat="1" x14ac:dyDescent="0.2"/>
    <row r="93" s="142" customFormat="1" x14ac:dyDescent="0.2"/>
    <row r="94" s="142" customFormat="1" x14ac:dyDescent="0.2"/>
    <row r="95" s="142" customFormat="1" x14ac:dyDescent="0.2"/>
    <row r="96" s="142" customFormat="1" x14ac:dyDescent="0.2"/>
    <row r="97" s="142" customFormat="1" x14ac:dyDescent="0.2"/>
    <row r="98" s="142" customFormat="1" x14ac:dyDescent="0.2"/>
    <row r="99" s="142" customFormat="1" x14ac:dyDescent="0.2"/>
    <row r="100" s="142" customFormat="1" x14ac:dyDescent="0.2"/>
    <row r="101" s="142" customFormat="1" x14ac:dyDescent="0.2"/>
    <row r="102" s="142" customFormat="1" x14ac:dyDescent="0.2"/>
    <row r="103" s="142" customFormat="1" x14ac:dyDescent="0.2"/>
    <row r="104" s="142" customFormat="1" x14ac:dyDescent="0.2"/>
    <row r="105" s="142" customFormat="1" x14ac:dyDescent="0.2"/>
    <row r="106" s="142" customFormat="1" x14ac:dyDescent="0.2"/>
    <row r="107" s="142" customFormat="1" x14ac:dyDescent="0.2"/>
    <row r="108" s="142" customFormat="1" x14ac:dyDescent="0.2"/>
    <row r="109" s="142" customFormat="1" x14ac:dyDescent="0.2"/>
    <row r="110" s="142" customFormat="1" x14ac:dyDescent="0.2"/>
    <row r="111" s="142" customFormat="1" x14ac:dyDescent="0.2"/>
    <row r="112" s="142" customFormat="1" x14ac:dyDescent="0.2"/>
    <row r="113" s="142" customFormat="1" x14ac:dyDescent="0.2"/>
    <row r="114" s="142" customFormat="1" x14ac:dyDescent="0.2"/>
    <row r="115" s="142" customFormat="1" x14ac:dyDescent="0.2"/>
    <row r="116" s="142" customFormat="1" x14ac:dyDescent="0.2"/>
    <row r="117" s="142" customFormat="1" x14ac:dyDescent="0.2"/>
    <row r="118" s="142" customFormat="1" x14ac:dyDescent="0.2"/>
    <row r="119" s="142" customFormat="1" x14ac:dyDescent="0.2"/>
    <row r="120" s="142" customFormat="1" x14ac:dyDescent="0.2"/>
    <row r="121" s="142" customFormat="1" x14ac:dyDescent="0.2"/>
    <row r="122" s="142" customFormat="1" x14ac:dyDescent="0.2"/>
    <row r="123" s="142" customFormat="1" x14ac:dyDescent="0.2"/>
    <row r="124" s="142" customFormat="1" x14ac:dyDescent="0.2"/>
    <row r="125" s="142" customFormat="1" x14ac:dyDescent="0.2"/>
    <row r="126" s="142" customFormat="1" x14ac:dyDescent="0.2"/>
    <row r="127" s="142" customFormat="1" x14ac:dyDescent="0.2"/>
    <row r="128" s="142" customFormat="1" x14ac:dyDescent="0.2"/>
    <row r="129" s="142" customFormat="1" x14ac:dyDescent="0.2"/>
    <row r="130" s="142" customFormat="1" x14ac:dyDescent="0.2"/>
    <row r="131" s="142" customFormat="1" x14ac:dyDescent="0.2"/>
    <row r="132" s="142" customFormat="1" x14ac:dyDescent="0.2"/>
    <row r="133" s="142" customFormat="1" x14ac:dyDescent="0.2"/>
    <row r="134" s="142" customFormat="1" x14ac:dyDescent="0.2"/>
    <row r="135" s="142" customFormat="1" x14ac:dyDescent="0.2"/>
    <row r="136" s="142" customFormat="1" x14ac:dyDescent="0.2"/>
    <row r="137" s="142" customFormat="1" x14ac:dyDescent="0.2"/>
    <row r="138" s="142" customFormat="1" x14ac:dyDescent="0.2"/>
    <row r="139" s="142" customFormat="1" x14ac:dyDescent="0.2"/>
    <row r="140" s="142" customFormat="1" x14ac:dyDescent="0.2"/>
    <row r="141" s="142" customFormat="1" x14ac:dyDescent="0.2"/>
    <row r="142" s="142" customFormat="1" x14ac:dyDescent="0.2"/>
    <row r="143" s="142" customFormat="1" x14ac:dyDescent="0.2"/>
    <row r="144" s="142" customFormat="1" x14ac:dyDescent="0.2"/>
    <row r="145" s="142" customFormat="1" x14ac:dyDescent="0.2"/>
    <row r="146" s="142" customFormat="1" x14ac:dyDescent="0.2"/>
    <row r="147" s="142" customFormat="1" x14ac:dyDescent="0.2"/>
    <row r="148" s="142" customFormat="1" x14ac:dyDescent="0.2"/>
    <row r="149" s="142" customFormat="1" x14ac:dyDescent="0.2"/>
    <row r="150" s="142" customFormat="1" x14ac:dyDescent="0.2"/>
    <row r="151" s="142" customFormat="1" x14ac:dyDescent="0.2"/>
    <row r="152" s="142" customFormat="1" x14ac:dyDescent="0.2"/>
    <row r="153" s="142" customFormat="1" x14ac:dyDescent="0.2"/>
    <row r="154" s="142" customFormat="1" x14ac:dyDescent="0.2"/>
    <row r="155" s="142" customFormat="1" x14ac:dyDescent="0.2"/>
    <row r="156" s="142" customFormat="1" x14ac:dyDescent="0.2"/>
    <row r="157" s="142" customFormat="1" x14ac:dyDescent="0.2"/>
    <row r="158" s="142" customFormat="1" x14ac:dyDescent="0.2"/>
    <row r="159" s="142" customFormat="1" x14ac:dyDescent="0.2"/>
    <row r="160" s="142" customFormat="1" x14ac:dyDescent="0.2"/>
    <row r="161" s="142" customFormat="1" x14ac:dyDescent="0.2"/>
    <row r="162" s="142" customFormat="1" x14ac:dyDescent="0.2"/>
    <row r="163" s="142" customFormat="1" x14ac:dyDescent="0.2"/>
    <row r="164" s="142" customFormat="1" x14ac:dyDescent="0.2"/>
    <row r="165" s="142" customFormat="1" x14ac:dyDescent="0.2"/>
    <row r="166" s="142" customFormat="1" x14ac:dyDescent="0.2"/>
    <row r="167" s="142" customFormat="1" x14ac:dyDescent="0.2"/>
    <row r="168" s="142" customFormat="1" x14ac:dyDescent="0.2"/>
    <row r="169" s="142" customFormat="1" x14ac:dyDescent="0.2"/>
    <row r="170" s="142" customFormat="1" x14ac:dyDescent="0.2"/>
    <row r="171" s="142" customFormat="1" x14ac:dyDescent="0.2"/>
    <row r="172" s="142" customFormat="1" x14ac:dyDescent="0.2"/>
    <row r="173" s="142" customFormat="1" x14ac:dyDescent="0.2"/>
    <row r="174" s="142" customFormat="1" x14ac:dyDescent="0.2"/>
    <row r="175" s="142" customFormat="1" x14ac:dyDescent="0.2"/>
  </sheetData>
  <mergeCells count="4">
    <mergeCell ref="A8:F8"/>
    <mergeCell ref="A42:F42"/>
    <mergeCell ref="A43:F43"/>
    <mergeCell ref="A9:F9"/>
  </mergeCells>
  <phoneticPr fontId="4" type="noConversion"/>
  <hyperlinks>
    <hyperlink ref="A1" location="'Spis tablic'!A1" display="POWRÓT/BACK"/>
  </hyperlinks>
  <pageMargins left="0.75" right="0.75" top="1" bottom="1" header="0.5" footer="0.5"/>
  <pageSetup paperSize="9" scale="6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1">
    <tabColor rgb="FF92D050"/>
  </sheetPr>
  <dimension ref="A1:G175"/>
  <sheetViews>
    <sheetView zoomScaleNormal="100" zoomScaleSheetLayoutView="100" workbookViewId="0">
      <selection activeCell="A3" sqref="A3"/>
    </sheetView>
  </sheetViews>
  <sheetFormatPr defaultRowHeight="12.75" x14ac:dyDescent="0.2"/>
  <cols>
    <col min="1" max="1" width="40.42578125" customWidth="1"/>
    <col min="2" max="3" width="11.85546875" customWidth="1"/>
    <col min="4" max="5" width="12" customWidth="1"/>
    <col min="6" max="6" width="11.28515625" customWidth="1"/>
    <col min="7" max="7" width="42.42578125" customWidth="1"/>
  </cols>
  <sheetData>
    <row r="1" spans="1:7" x14ac:dyDescent="0.2">
      <c r="A1" s="128" t="s">
        <v>503</v>
      </c>
    </row>
    <row r="3" spans="1:7" s="142" customFormat="1" x14ac:dyDescent="0.2"/>
    <row r="4" spans="1:7" s="142" customFormat="1" x14ac:dyDescent="0.2"/>
    <row r="5" spans="1:7" s="142" customFormat="1" x14ac:dyDescent="0.2">
      <c r="A5" s="87" t="s">
        <v>470</v>
      </c>
    </row>
    <row r="6" spans="1:7" s="142" customFormat="1" x14ac:dyDescent="0.2">
      <c r="A6" s="78" t="s">
        <v>471</v>
      </c>
    </row>
    <row r="7" spans="1:7" s="142" customFormat="1" ht="15.95" customHeight="1" x14ac:dyDescent="0.2">
      <c r="A7" s="264" t="s">
        <v>73</v>
      </c>
      <c r="B7" s="143">
        <v>2005</v>
      </c>
      <c r="C7" s="143">
        <v>2010</v>
      </c>
      <c r="D7" s="144">
        <v>2015</v>
      </c>
      <c r="E7" s="266">
        <v>2016</v>
      </c>
      <c r="F7" s="290"/>
      <c r="G7" s="271" t="s">
        <v>74</v>
      </c>
    </row>
    <row r="8" spans="1:7" s="142" customFormat="1" ht="30.75" customHeight="1" thickBot="1" x14ac:dyDescent="0.25">
      <c r="A8" s="265"/>
      <c r="B8" s="269" t="s">
        <v>17</v>
      </c>
      <c r="C8" s="269"/>
      <c r="D8" s="269"/>
      <c r="E8" s="269"/>
      <c r="F8" s="171" t="s">
        <v>339</v>
      </c>
      <c r="G8" s="272"/>
    </row>
    <row r="9" spans="1:7" s="142" customFormat="1" ht="8.1" customHeight="1" x14ac:dyDescent="0.2">
      <c r="A9" s="115"/>
      <c r="B9" s="146"/>
      <c r="C9" s="146"/>
      <c r="D9" s="146"/>
      <c r="E9" s="145"/>
      <c r="F9" s="146"/>
      <c r="G9" s="146"/>
    </row>
    <row r="10" spans="1:7" s="142" customFormat="1" ht="14.25" customHeight="1" x14ac:dyDescent="0.2">
      <c r="A10" s="176" t="s">
        <v>327</v>
      </c>
      <c r="B10" s="71">
        <v>52896.4</v>
      </c>
      <c r="C10" s="71">
        <v>84495.6</v>
      </c>
      <c r="D10" s="71">
        <v>146440.5</v>
      </c>
      <c r="E10" s="71">
        <v>77901.100000000006</v>
      </c>
      <c r="F10" s="65">
        <v>100</v>
      </c>
      <c r="G10" s="26" t="s">
        <v>328</v>
      </c>
    </row>
    <row r="11" spans="1:7" s="25" customFormat="1" x14ac:dyDescent="0.2">
      <c r="A11" s="115" t="s">
        <v>472</v>
      </c>
      <c r="B11" s="100">
        <v>5238.8</v>
      </c>
      <c r="C11" s="100">
        <v>8060</v>
      </c>
      <c r="D11" s="100">
        <v>17879.3</v>
      </c>
      <c r="E11" s="100">
        <v>30176.5</v>
      </c>
      <c r="F11" s="100">
        <f>E11/E10*100</f>
        <v>38.736936962379218</v>
      </c>
      <c r="G11" s="22" t="s">
        <v>269</v>
      </c>
    </row>
    <row r="12" spans="1:7" s="142" customFormat="1" x14ac:dyDescent="0.2">
      <c r="A12" s="115" t="s">
        <v>268</v>
      </c>
      <c r="B12" s="100">
        <v>31774</v>
      </c>
      <c r="C12" s="100">
        <v>58875.7</v>
      </c>
      <c r="D12" s="96">
        <v>92977.5</v>
      </c>
      <c r="E12" s="96">
        <v>25580.6</v>
      </c>
      <c r="F12" s="100">
        <f>E12/E10*100</f>
        <v>32.837277008925412</v>
      </c>
      <c r="G12" s="22" t="s">
        <v>281</v>
      </c>
    </row>
    <row r="13" spans="1:7" s="142" customFormat="1" x14ac:dyDescent="0.2">
      <c r="A13" s="115" t="s">
        <v>270</v>
      </c>
      <c r="B13" s="100">
        <v>2345.3000000000002</v>
      </c>
      <c r="C13" s="100">
        <v>5358.1</v>
      </c>
      <c r="D13" s="100">
        <v>11666</v>
      </c>
      <c r="E13" s="100">
        <v>5305</v>
      </c>
      <c r="F13" s="100">
        <f>E13/E10*100</f>
        <v>6.8099166764012313</v>
      </c>
      <c r="G13" s="22" t="s">
        <v>271</v>
      </c>
    </row>
    <row r="14" spans="1:7" s="142" customFormat="1" x14ac:dyDescent="0.2">
      <c r="A14" s="115" t="s">
        <v>18</v>
      </c>
      <c r="B14" s="100">
        <v>13538.3</v>
      </c>
      <c r="C14" s="100">
        <v>12201.8</v>
      </c>
      <c r="D14" s="96">
        <v>23917.7</v>
      </c>
      <c r="E14" s="100">
        <v>16839</v>
      </c>
      <c r="F14" s="100">
        <f>E14/E10*100</f>
        <v>21.615869352294126</v>
      </c>
      <c r="G14" s="22" t="s">
        <v>19</v>
      </c>
    </row>
    <row r="15" spans="1:7" s="142" customFormat="1" ht="9.75" customHeight="1" x14ac:dyDescent="0.2">
      <c r="B15" s="115"/>
      <c r="C15" s="115"/>
      <c r="D15" s="115"/>
      <c r="E15" s="115"/>
      <c r="F15" s="115"/>
    </row>
    <row r="16" spans="1:7" s="142" customFormat="1" x14ac:dyDescent="0.2">
      <c r="A16" s="152" t="s">
        <v>20</v>
      </c>
    </row>
    <row r="17" spans="1:1" s="142" customFormat="1" x14ac:dyDescent="0.2">
      <c r="A17" s="35" t="s">
        <v>338</v>
      </c>
    </row>
    <row r="18" spans="1:1" s="142" customFormat="1" x14ac:dyDescent="0.2"/>
    <row r="19" spans="1:1" s="142" customFormat="1" x14ac:dyDescent="0.2"/>
    <row r="20" spans="1:1" s="142" customFormat="1" x14ac:dyDescent="0.2"/>
    <row r="21" spans="1:1" s="142" customFormat="1" x14ac:dyDescent="0.2"/>
    <row r="22" spans="1:1" s="142" customFormat="1" x14ac:dyDescent="0.2"/>
    <row r="23" spans="1:1" s="142" customFormat="1" x14ac:dyDescent="0.2"/>
    <row r="24" spans="1:1" s="142" customFormat="1" x14ac:dyDescent="0.2"/>
    <row r="25" spans="1:1" s="142" customFormat="1" x14ac:dyDescent="0.2"/>
    <row r="26" spans="1:1" s="142" customFormat="1" x14ac:dyDescent="0.2"/>
    <row r="27" spans="1:1" s="142" customFormat="1" x14ac:dyDescent="0.2"/>
    <row r="28" spans="1:1" s="142" customFormat="1" x14ac:dyDescent="0.2"/>
    <row r="29" spans="1:1" s="142" customFormat="1" x14ac:dyDescent="0.2"/>
    <row r="30" spans="1:1" s="142" customFormat="1" x14ac:dyDescent="0.2"/>
    <row r="31" spans="1:1" s="142" customFormat="1" x14ac:dyDescent="0.2"/>
    <row r="32" spans="1:1" s="142" customFormat="1" x14ac:dyDescent="0.2"/>
    <row r="33" s="142" customFormat="1" x14ac:dyDescent="0.2"/>
    <row r="34" s="142" customFormat="1" x14ac:dyDescent="0.2"/>
    <row r="35" s="142" customFormat="1" x14ac:dyDescent="0.2"/>
    <row r="36" s="142" customFormat="1" x14ac:dyDescent="0.2"/>
    <row r="37" s="142" customFormat="1" x14ac:dyDescent="0.2"/>
    <row r="38" s="142" customFormat="1" x14ac:dyDescent="0.2"/>
    <row r="39" s="142" customFormat="1" x14ac:dyDescent="0.2"/>
    <row r="40" s="142" customFormat="1" x14ac:dyDescent="0.2"/>
    <row r="41" s="142" customFormat="1" x14ac:dyDescent="0.2"/>
    <row r="42" s="142" customFormat="1" x14ac:dyDescent="0.2"/>
    <row r="43" s="142" customFormat="1" x14ac:dyDescent="0.2"/>
    <row r="44" s="142" customFormat="1" x14ac:dyDescent="0.2"/>
    <row r="45" s="142" customFormat="1" x14ac:dyDescent="0.2"/>
    <row r="46" s="142" customFormat="1" x14ac:dyDescent="0.2"/>
    <row r="47" s="142" customFormat="1" x14ac:dyDescent="0.2"/>
    <row r="48" s="142" customFormat="1" x14ac:dyDescent="0.2"/>
    <row r="49" s="142" customFormat="1" x14ac:dyDescent="0.2"/>
    <row r="50" s="142" customFormat="1" x14ac:dyDescent="0.2"/>
    <row r="51" s="142" customFormat="1" x14ac:dyDescent="0.2"/>
    <row r="52" s="142" customFormat="1" x14ac:dyDescent="0.2"/>
    <row r="53" s="142" customFormat="1" x14ac:dyDescent="0.2"/>
    <row r="54" s="142" customFormat="1" x14ac:dyDescent="0.2"/>
    <row r="55" s="142" customFormat="1" x14ac:dyDescent="0.2"/>
    <row r="56" s="142" customFormat="1" x14ac:dyDescent="0.2"/>
    <row r="57" s="142" customFormat="1" x14ac:dyDescent="0.2"/>
    <row r="58" s="142" customFormat="1" x14ac:dyDescent="0.2"/>
    <row r="59" s="142" customFormat="1" x14ac:dyDescent="0.2"/>
    <row r="60" s="142" customFormat="1" x14ac:dyDescent="0.2"/>
    <row r="61" s="142" customFormat="1" x14ac:dyDescent="0.2"/>
    <row r="62" s="142" customFormat="1" x14ac:dyDescent="0.2"/>
    <row r="63" s="142" customFormat="1" x14ac:dyDescent="0.2"/>
    <row r="64" s="142" customFormat="1" x14ac:dyDescent="0.2"/>
    <row r="65" s="142" customFormat="1" x14ac:dyDescent="0.2"/>
    <row r="66" s="142" customFormat="1" x14ac:dyDescent="0.2"/>
    <row r="67" s="142" customFormat="1" x14ac:dyDescent="0.2"/>
    <row r="68" s="142" customFormat="1" x14ac:dyDescent="0.2"/>
    <row r="69" s="142" customFormat="1" x14ac:dyDescent="0.2"/>
    <row r="70" s="142" customFormat="1" x14ac:dyDescent="0.2"/>
    <row r="71" s="142" customFormat="1" x14ac:dyDescent="0.2"/>
    <row r="72" s="142" customFormat="1" x14ac:dyDescent="0.2"/>
    <row r="73" s="142" customFormat="1" x14ac:dyDescent="0.2"/>
    <row r="74" s="142" customFormat="1" x14ac:dyDescent="0.2"/>
    <row r="75" s="142" customFormat="1" x14ac:dyDescent="0.2"/>
    <row r="76" s="142" customFormat="1" x14ac:dyDescent="0.2"/>
    <row r="77" s="142" customFormat="1" x14ac:dyDescent="0.2"/>
    <row r="78" s="142" customFormat="1" x14ac:dyDescent="0.2"/>
    <row r="79" s="142" customFormat="1" x14ac:dyDescent="0.2"/>
    <row r="80" s="142" customFormat="1" x14ac:dyDescent="0.2"/>
    <row r="81" s="142" customFormat="1" x14ac:dyDescent="0.2"/>
    <row r="82" s="142" customFormat="1" x14ac:dyDescent="0.2"/>
    <row r="83" s="142" customFormat="1" x14ac:dyDescent="0.2"/>
    <row r="84" s="142" customFormat="1" x14ac:dyDescent="0.2"/>
    <row r="85" s="142" customFormat="1" x14ac:dyDescent="0.2"/>
    <row r="86" s="142" customFormat="1" x14ac:dyDescent="0.2"/>
    <row r="87" s="142" customFormat="1" x14ac:dyDescent="0.2"/>
    <row r="88" s="142" customFormat="1" x14ac:dyDescent="0.2"/>
    <row r="89" s="142" customFormat="1" x14ac:dyDescent="0.2"/>
    <row r="90" s="142" customFormat="1" x14ac:dyDescent="0.2"/>
    <row r="91" s="142" customFormat="1" x14ac:dyDescent="0.2"/>
    <row r="92" s="142" customFormat="1" x14ac:dyDescent="0.2"/>
    <row r="93" s="142" customFormat="1" x14ac:dyDescent="0.2"/>
    <row r="94" s="142" customFormat="1" x14ac:dyDescent="0.2"/>
    <row r="95" s="142" customFormat="1" x14ac:dyDescent="0.2"/>
    <row r="96" s="142" customFormat="1" x14ac:dyDescent="0.2"/>
    <row r="97" s="142" customFormat="1" x14ac:dyDescent="0.2"/>
    <row r="98" s="142" customFormat="1" x14ac:dyDescent="0.2"/>
    <row r="99" s="142" customFormat="1" x14ac:dyDescent="0.2"/>
    <row r="100" s="142" customFormat="1" x14ac:dyDescent="0.2"/>
    <row r="101" s="142" customFormat="1" x14ac:dyDescent="0.2"/>
    <row r="102" s="142" customFormat="1" x14ac:dyDescent="0.2"/>
    <row r="103" s="142" customFormat="1" x14ac:dyDescent="0.2"/>
    <row r="104" s="142" customFormat="1" x14ac:dyDescent="0.2"/>
    <row r="105" s="142" customFormat="1" x14ac:dyDescent="0.2"/>
    <row r="106" s="142" customFormat="1" x14ac:dyDescent="0.2"/>
    <row r="107" s="142" customFormat="1" x14ac:dyDescent="0.2"/>
    <row r="108" s="142" customFormat="1" x14ac:dyDescent="0.2"/>
    <row r="109" s="142" customFormat="1" x14ac:dyDescent="0.2"/>
    <row r="110" s="142" customFormat="1" x14ac:dyDescent="0.2"/>
    <row r="111" s="142" customFormat="1" x14ac:dyDescent="0.2"/>
    <row r="112" s="142" customFormat="1" x14ac:dyDescent="0.2"/>
    <row r="113" s="142" customFormat="1" x14ac:dyDescent="0.2"/>
    <row r="114" s="142" customFormat="1" x14ac:dyDescent="0.2"/>
    <row r="115" s="142" customFormat="1" x14ac:dyDescent="0.2"/>
    <row r="116" s="142" customFormat="1" x14ac:dyDescent="0.2"/>
    <row r="117" s="142" customFormat="1" x14ac:dyDescent="0.2"/>
    <row r="118" s="142" customFormat="1" x14ac:dyDescent="0.2"/>
    <row r="119" s="142" customFormat="1" x14ac:dyDescent="0.2"/>
    <row r="120" s="142" customFormat="1" x14ac:dyDescent="0.2"/>
    <row r="121" s="142" customFormat="1" x14ac:dyDescent="0.2"/>
    <row r="122" s="142" customFormat="1" x14ac:dyDescent="0.2"/>
    <row r="123" s="142" customFormat="1" x14ac:dyDescent="0.2"/>
    <row r="124" s="142" customFormat="1" x14ac:dyDescent="0.2"/>
    <row r="125" s="142" customFormat="1" x14ac:dyDescent="0.2"/>
    <row r="126" s="142" customFormat="1" x14ac:dyDescent="0.2"/>
    <row r="127" s="142" customFormat="1" x14ac:dyDescent="0.2"/>
    <row r="128" s="142" customFormat="1" x14ac:dyDescent="0.2"/>
    <row r="129" s="142" customFormat="1" x14ac:dyDescent="0.2"/>
    <row r="130" s="142" customFormat="1" x14ac:dyDescent="0.2"/>
    <row r="131" s="142" customFormat="1" x14ac:dyDescent="0.2"/>
    <row r="132" s="142" customFormat="1" x14ac:dyDescent="0.2"/>
    <row r="133" s="142" customFormat="1" x14ac:dyDescent="0.2"/>
    <row r="134" s="142" customFormat="1" x14ac:dyDescent="0.2"/>
    <row r="135" s="142" customFormat="1" x14ac:dyDescent="0.2"/>
    <row r="136" s="142" customFormat="1" x14ac:dyDescent="0.2"/>
    <row r="137" s="142" customFormat="1" x14ac:dyDescent="0.2"/>
    <row r="138" s="142" customFormat="1" x14ac:dyDescent="0.2"/>
    <row r="139" s="142" customFormat="1" x14ac:dyDescent="0.2"/>
    <row r="140" s="142" customFormat="1" x14ac:dyDescent="0.2"/>
    <row r="141" s="142" customFormat="1" x14ac:dyDescent="0.2"/>
    <row r="142" s="142" customFormat="1" x14ac:dyDescent="0.2"/>
    <row r="143" s="142" customFormat="1" x14ac:dyDescent="0.2"/>
    <row r="144" s="142" customFormat="1" x14ac:dyDescent="0.2"/>
    <row r="145" s="142" customFormat="1" x14ac:dyDescent="0.2"/>
    <row r="146" s="142" customFormat="1" x14ac:dyDescent="0.2"/>
    <row r="147" s="142" customFormat="1" x14ac:dyDescent="0.2"/>
    <row r="148" s="142" customFormat="1" x14ac:dyDescent="0.2"/>
    <row r="149" s="142" customFormat="1" x14ac:dyDescent="0.2"/>
    <row r="150" s="142" customFormat="1" x14ac:dyDescent="0.2"/>
    <row r="151" s="142" customFormat="1" x14ac:dyDescent="0.2"/>
    <row r="152" s="142" customFormat="1" x14ac:dyDescent="0.2"/>
    <row r="153" s="142" customFormat="1" x14ac:dyDescent="0.2"/>
    <row r="154" s="142" customFormat="1" x14ac:dyDescent="0.2"/>
    <row r="155" s="142" customFormat="1" x14ac:dyDescent="0.2"/>
    <row r="156" s="142" customFormat="1" x14ac:dyDescent="0.2"/>
    <row r="157" s="142" customFormat="1" x14ac:dyDescent="0.2"/>
    <row r="158" s="142" customFormat="1" x14ac:dyDescent="0.2"/>
    <row r="159" s="142" customFormat="1" x14ac:dyDescent="0.2"/>
    <row r="160" s="142" customFormat="1" x14ac:dyDescent="0.2"/>
    <row r="161" s="142" customFormat="1" x14ac:dyDescent="0.2"/>
    <row r="162" s="142" customFormat="1" x14ac:dyDescent="0.2"/>
    <row r="163" s="142" customFormat="1" x14ac:dyDescent="0.2"/>
    <row r="164" s="142" customFormat="1" x14ac:dyDescent="0.2"/>
    <row r="165" s="142" customFormat="1" x14ac:dyDescent="0.2"/>
    <row r="166" s="142" customFormat="1" x14ac:dyDescent="0.2"/>
    <row r="167" s="142" customFormat="1" x14ac:dyDescent="0.2"/>
    <row r="168" s="142" customFormat="1" x14ac:dyDescent="0.2"/>
    <row r="169" s="142" customFormat="1" x14ac:dyDescent="0.2"/>
    <row r="170" s="142" customFormat="1" x14ac:dyDescent="0.2"/>
    <row r="171" s="142" customFormat="1" x14ac:dyDescent="0.2"/>
    <row r="172" s="142" customFormat="1" x14ac:dyDescent="0.2"/>
    <row r="173" s="142" customFormat="1" x14ac:dyDescent="0.2"/>
    <row r="174" s="142" customFormat="1" x14ac:dyDescent="0.2"/>
    <row r="175" s="142" customFormat="1" x14ac:dyDescent="0.2"/>
  </sheetData>
  <mergeCells count="4">
    <mergeCell ref="A7:A8"/>
    <mergeCell ref="G7:G8"/>
    <mergeCell ref="B8:E8"/>
    <mergeCell ref="E7:F7"/>
  </mergeCells>
  <phoneticPr fontId="4" type="noConversion"/>
  <hyperlinks>
    <hyperlink ref="A1" location="'Spis tablic'!A1" display="POWRÓT/BACK"/>
  </hyperlinks>
  <pageMargins left="0.75" right="0.75" top="1" bottom="1" header="0.5" footer="0.5"/>
  <pageSetup paperSize="9" scale="94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2">
    <tabColor rgb="FF92D050"/>
  </sheetPr>
  <dimension ref="A1:F175"/>
  <sheetViews>
    <sheetView zoomScaleNormal="100" zoomScaleSheetLayoutView="100" workbookViewId="0">
      <selection activeCell="A3" sqref="A3"/>
    </sheetView>
  </sheetViews>
  <sheetFormatPr defaultRowHeight="12.75" x14ac:dyDescent="0.2"/>
  <cols>
    <col min="1" max="1" width="53.5703125" style="19" customWidth="1"/>
    <col min="2" max="2" width="13.42578125" style="19" customWidth="1"/>
    <col min="3" max="3" width="13.85546875" style="19" customWidth="1"/>
    <col min="4" max="4" width="13.5703125" style="19" customWidth="1"/>
    <col min="5" max="5" width="13" style="19" customWidth="1"/>
    <col min="6" max="6" width="54" style="19" customWidth="1"/>
    <col min="7" max="7" width="19.28515625" style="19" customWidth="1"/>
    <col min="8" max="16384" width="9.140625" style="19"/>
  </cols>
  <sheetData>
    <row r="1" spans="1:6" x14ac:dyDescent="0.2">
      <c r="A1" s="128" t="s">
        <v>503</v>
      </c>
    </row>
    <row r="2" spans="1:6" x14ac:dyDescent="0.2">
      <c r="F2"/>
    </row>
    <row r="3" spans="1:6" s="142" customFormat="1" x14ac:dyDescent="0.2"/>
    <row r="4" spans="1:6" s="142" customFormat="1" x14ac:dyDescent="0.2"/>
    <row r="5" spans="1:6" s="142" customFormat="1" x14ac:dyDescent="0.2">
      <c r="A5" s="87" t="s">
        <v>473</v>
      </c>
    </row>
    <row r="6" spans="1:6" s="142" customFormat="1" x14ac:dyDescent="0.2">
      <c r="A6" s="78" t="s">
        <v>474</v>
      </c>
    </row>
    <row r="7" spans="1:6" s="142" customFormat="1" ht="15.95" customHeight="1" x14ac:dyDescent="0.2">
      <c r="A7" s="264" t="s">
        <v>73</v>
      </c>
      <c r="B7" s="143">
        <v>2005</v>
      </c>
      <c r="C7" s="143">
        <v>2010</v>
      </c>
      <c r="D7" s="143">
        <v>2015</v>
      </c>
      <c r="E7" s="143">
        <v>2016</v>
      </c>
      <c r="F7" s="271" t="s">
        <v>74</v>
      </c>
    </row>
    <row r="8" spans="1:6" s="142" customFormat="1" ht="15.95" customHeight="1" thickBot="1" x14ac:dyDescent="0.25">
      <c r="A8" s="265"/>
      <c r="B8" s="350" t="s">
        <v>266</v>
      </c>
      <c r="C8" s="351"/>
      <c r="D8" s="351"/>
      <c r="E8" s="352"/>
      <c r="F8" s="272"/>
    </row>
    <row r="9" spans="1:6" s="142" customFormat="1" ht="10.5" customHeight="1" x14ac:dyDescent="0.2">
      <c r="A9" s="206"/>
      <c r="B9" s="207"/>
      <c r="C9" s="207"/>
      <c r="D9" s="207"/>
      <c r="E9" s="208"/>
      <c r="F9" s="175"/>
    </row>
    <row r="10" spans="1:6" s="142" customFormat="1" ht="15" customHeight="1" x14ac:dyDescent="0.2">
      <c r="A10" s="42" t="s">
        <v>267</v>
      </c>
      <c r="B10" s="65">
        <v>55024.1</v>
      </c>
      <c r="C10" s="65">
        <v>106838.8</v>
      </c>
      <c r="D10" s="83">
        <v>75361.7</v>
      </c>
      <c r="E10" s="83">
        <v>77106</v>
      </c>
      <c r="F10" s="26" t="s">
        <v>273</v>
      </c>
    </row>
    <row r="11" spans="1:6" s="142" customFormat="1" x14ac:dyDescent="0.2">
      <c r="A11" s="85" t="s">
        <v>235</v>
      </c>
      <c r="B11" s="100"/>
      <c r="C11" s="100"/>
      <c r="D11" s="95"/>
      <c r="E11" s="95"/>
      <c r="F11" s="24" t="s">
        <v>238</v>
      </c>
    </row>
    <row r="12" spans="1:6" s="142" customFormat="1" x14ac:dyDescent="0.2">
      <c r="A12" s="102" t="s">
        <v>268</v>
      </c>
      <c r="B12" s="100">
        <v>20093.2</v>
      </c>
      <c r="C12" s="100">
        <v>25730.5</v>
      </c>
      <c r="D12" s="95">
        <v>27647.599999999999</v>
      </c>
      <c r="E12" s="95">
        <v>32093.599999999999</v>
      </c>
      <c r="F12" s="22" t="s">
        <v>281</v>
      </c>
    </row>
    <row r="13" spans="1:6" s="142" customFormat="1" x14ac:dyDescent="0.2">
      <c r="A13" s="102" t="s">
        <v>460</v>
      </c>
      <c r="B13" s="100">
        <v>24445.599999999999</v>
      </c>
      <c r="C13" s="100">
        <v>25773</v>
      </c>
      <c r="D13" s="95">
        <v>25792.2</v>
      </c>
      <c r="E13" s="95">
        <v>24044.1</v>
      </c>
      <c r="F13" s="22" t="s">
        <v>269</v>
      </c>
    </row>
    <row r="14" spans="1:6" s="142" customFormat="1" x14ac:dyDescent="0.2">
      <c r="A14" s="102" t="s">
        <v>270</v>
      </c>
      <c r="B14" s="100">
        <v>9230.7999999999993</v>
      </c>
      <c r="C14" s="100">
        <v>54631.9</v>
      </c>
      <c r="D14" s="125">
        <v>19527</v>
      </c>
      <c r="E14" s="125">
        <v>20968.3</v>
      </c>
      <c r="F14" s="22" t="s">
        <v>271</v>
      </c>
    </row>
    <row r="15" spans="1:6" s="142" customFormat="1" ht="15" customHeight="1" x14ac:dyDescent="0.2">
      <c r="A15" s="42" t="s">
        <v>478</v>
      </c>
      <c r="B15" s="65">
        <v>490.8</v>
      </c>
      <c r="C15" s="65">
        <v>404.9</v>
      </c>
      <c r="D15" s="83">
        <v>576</v>
      </c>
      <c r="E15" s="83">
        <v>1060.4000000000001</v>
      </c>
      <c r="F15" s="26" t="s">
        <v>629</v>
      </c>
    </row>
    <row r="16" spans="1:6" s="142" customFormat="1" x14ac:dyDescent="0.2">
      <c r="A16" s="85" t="s">
        <v>272</v>
      </c>
      <c r="B16" s="100"/>
      <c r="C16" s="100"/>
      <c r="D16" s="95"/>
      <c r="E16" s="95"/>
      <c r="F16" s="24" t="s">
        <v>276</v>
      </c>
    </row>
    <row r="17" spans="1:6" s="142" customFormat="1" x14ac:dyDescent="0.2">
      <c r="A17" s="102" t="s">
        <v>475</v>
      </c>
      <c r="B17" s="100">
        <v>423.9</v>
      </c>
      <c r="C17" s="100">
        <v>196.4</v>
      </c>
      <c r="D17" s="95">
        <v>208.8</v>
      </c>
      <c r="E17" s="95">
        <v>95.4</v>
      </c>
      <c r="F17" s="22" t="s">
        <v>477</v>
      </c>
    </row>
    <row r="18" spans="1:6" s="142" customFormat="1" x14ac:dyDescent="0.2">
      <c r="A18" s="102" t="s">
        <v>476</v>
      </c>
      <c r="B18" s="100">
        <v>31.1</v>
      </c>
      <c r="C18" s="100">
        <v>159.5</v>
      </c>
      <c r="D18" s="126" t="s">
        <v>294</v>
      </c>
      <c r="E18" s="126">
        <v>49.1</v>
      </c>
      <c r="F18" s="22" t="s">
        <v>275</v>
      </c>
    </row>
    <row r="19" spans="1:6" s="142" customFormat="1" ht="8.1" customHeight="1" x14ac:dyDescent="0.2">
      <c r="B19" s="115"/>
      <c r="C19" s="115"/>
      <c r="D19" s="115"/>
      <c r="E19" s="115"/>
    </row>
    <row r="20" spans="1:6" s="142" customFormat="1" ht="15.75" customHeight="1" x14ac:dyDescent="0.2">
      <c r="A20" s="339" t="s">
        <v>510</v>
      </c>
      <c r="B20" s="339"/>
      <c r="C20" s="339"/>
      <c r="D20" s="339"/>
      <c r="E20" s="339"/>
      <c r="F20" s="339"/>
    </row>
    <row r="21" spans="1:6" s="142" customFormat="1" ht="14.25" customHeight="1" x14ac:dyDescent="0.2">
      <c r="A21" s="353" t="s">
        <v>511</v>
      </c>
      <c r="B21" s="353"/>
      <c r="C21" s="353"/>
      <c r="D21" s="353"/>
      <c r="E21" s="353"/>
      <c r="F21" s="353"/>
    </row>
    <row r="22" spans="1:6" s="142" customFormat="1" x14ac:dyDescent="0.2">
      <c r="A22" s="40"/>
    </row>
    <row r="23" spans="1:6" s="142" customFormat="1" x14ac:dyDescent="0.2"/>
    <row r="24" spans="1:6" s="142" customFormat="1" x14ac:dyDescent="0.2"/>
    <row r="25" spans="1:6" s="142" customFormat="1" x14ac:dyDescent="0.2">
      <c r="A25" s="30"/>
    </row>
    <row r="26" spans="1:6" s="142" customFormat="1" x14ac:dyDescent="0.2"/>
    <row r="27" spans="1:6" s="142" customFormat="1" x14ac:dyDescent="0.2"/>
    <row r="28" spans="1:6" s="142" customFormat="1" x14ac:dyDescent="0.2"/>
    <row r="29" spans="1:6" s="142" customFormat="1" x14ac:dyDescent="0.2"/>
    <row r="30" spans="1:6" s="142" customFormat="1" x14ac:dyDescent="0.2"/>
    <row r="31" spans="1:6" s="142" customFormat="1" x14ac:dyDescent="0.2"/>
    <row r="32" spans="1:6" s="142" customFormat="1" x14ac:dyDescent="0.2"/>
    <row r="33" s="142" customFormat="1" x14ac:dyDescent="0.2"/>
    <row r="34" s="142" customFormat="1" x14ac:dyDescent="0.2"/>
    <row r="35" s="142" customFormat="1" x14ac:dyDescent="0.2"/>
    <row r="36" s="142" customFormat="1" x14ac:dyDescent="0.2"/>
    <row r="37" s="142" customFormat="1" x14ac:dyDescent="0.2"/>
    <row r="38" s="142" customFormat="1" x14ac:dyDescent="0.2"/>
    <row r="39" s="142" customFormat="1" x14ac:dyDescent="0.2"/>
    <row r="40" s="142" customFormat="1" x14ac:dyDescent="0.2"/>
    <row r="41" s="142" customFormat="1" x14ac:dyDescent="0.2"/>
    <row r="42" s="142" customFormat="1" x14ac:dyDescent="0.2"/>
    <row r="43" s="142" customFormat="1" x14ac:dyDescent="0.2"/>
    <row r="44" s="142" customFormat="1" x14ac:dyDescent="0.2"/>
    <row r="45" s="142" customFormat="1" x14ac:dyDescent="0.2"/>
    <row r="46" s="142" customFormat="1" x14ac:dyDescent="0.2"/>
    <row r="47" s="142" customFormat="1" x14ac:dyDescent="0.2"/>
    <row r="48" s="142" customFormat="1" x14ac:dyDescent="0.2"/>
    <row r="49" s="142" customFormat="1" x14ac:dyDescent="0.2"/>
    <row r="50" s="142" customFormat="1" x14ac:dyDescent="0.2"/>
    <row r="51" s="142" customFormat="1" x14ac:dyDescent="0.2"/>
    <row r="52" s="142" customFormat="1" x14ac:dyDescent="0.2"/>
    <row r="53" s="142" customFormat="1" x14ac:dyDescent="0.2"/>
    <row r="54" s="142" customFormat="1" x14ac:dyDescent="0.2"/>
    <row r="55" s="142" customFormat="1" x14ac:dyDescent="0.2"/>
    <row r="56" s="142" customFormat="1" x14ac:dyDescent="0.2"/>
    <row r="57" s="142" customFormat="1" x14ac:dyDescent="0.2"/>
    <row r="58" s="142" customFormat="1" x14ac:dyDescent="0.2"/>
    <row r="59" s="142" customFormat="1" x14ac:dyDescent="0.2"/>
    <row r="60" s="142" customFormat="1" x14ac:dyDescent="0.2"/>
    <row r="61" s="142" customFormat="1" x14ac:dyDescent="0.2"/>
    <row r="62" s="142" customFormat="1" x14ac:dyDescent="0.2"/>
    <row r="63" s="142" customFormat="1" x14ac:dyDescent="0.2"/>
    <row r="64" s="142" customFormat="1" x14ac:dyDescent="0.2"/>
    <row r="65" s="142" customFormat="1" x14ac:dyDescent="0.2"/>
    <row r="66" s="142" customFormat="1" x14ac:dyDescent="0.2"/>
    <row r="67" s="142" customFormat="1" x14ac:dyDescent="0.2"/>
    <row r="68" s="142" customFormat="1" x14ac:dyDescent="0.2"/>
    <row r="69" s="142" customFormat="1" x14ac:dyDescent="0.2"/>
    <row r="70" s="142" customFormat="1" x14ac:dyDescent="0.2"/>
    <row r="71" s="142" customFormat="1" x14ac:dyDescent="0.2"/>
    <row r="72" s="142" customFormat="1" x14ac:dyDescent="0.2"/>
    <row r="73" s="142" customFormat="1" x14ac:dyDescent="0.2"/>
    <row r="74" s="142" customFormat="1" x14ac:dyDescent="0.2"/>
    <row r="75" s="142" customFormat="1" x14ac:dyDescent="0.2"/>
    <row r="76" s="142" customFormat="1" x14ac:dyDescent="0.2"/>
    <row r="77" s="142" customFormat="1" x14ac:dyDescent="0.2"/>
    <row r="78" s="142" customFormat="1" x14ac:dyDescent="0.2"/>
    <row r="79" s="142" customFormat="1" x14ac:dyDescent="0.2"/>
    <row r="80" s="142" customFormat="1" x14ac:dyDescent="0.2"/>
    <row r="81" s="142" customFormat="1" x14ac:dyDescent="0.2"/>
    <row r="82" s="142" customFormat="1" x14ac:dyDescent="0.2"/>
    <row r="83" s="142" customFormat="1" x14ac:dyDescent="0.2"/>
    <row r="84" s="142" customFormat="1" x14ac:dyDescent="0.2"/>
    <row r="85" s="142" customFormat="1" x14ac:dyDescent="0.2"/>
    <row r="86" s="142" customFormat="1" x14ac:dyDescent="0.2"/>
    <row r="87" s="142" customFormat="1" x14ac:dyDescent="0.2"/>
    <row r="88" s="142" customFormat="1" x14ac:dyDescent="0.2"/>
    <row r="89" s="142" customFormat="1" x14ac:dyDescent="0.2"/>
    <row r="90" s="142" customFormat="1" x14ac:dyDescent="0.2"/>
    <row r="91" s="142" customFormat="1" x14ac:dyDescent="0.2"/>
    <row r="92" s="142" customFormat="1" x14ac:dyDescent="0.2"/>
    <row r="93" s="142" customFormat="1" x14ac:dyDescent="0.2"/>
    <row r="94" s="142" customFormat="1" x14ac:dyDescent="0.2"/>
    <row r="95" s="142" customFormat="1" x14ac:dyDescent="0.2"/>
    <row r="96" s="142" customFormat="1" x14ac:dyDescent="0.2"/>
    <row r="97" s="142" customFormat="1" x14ac:dyDescent="0.2"/>
    <row r="98" s="142" customFormat="1" x14ac:dyDescent="0.2"/>
    <row r="99" s="142" customFormat="1" x14ac:dyDescent="0.2"/>
    <row r="100" s="142" customFormat="1" x14ac:dyDescent="0.2"/>
    <row r="101" s="142" customFormat="1" x14ac:dyDescent="0.2"/>
    <row r="102" s="142" customFormat="1" x14ac:dyDescent="0.2"/>
    <row r="103" s="142" customFormat="1" x14ac:dyDescent="0.2"/>
    <row r="104" s="142" customFormat="1" x14ac:dyDescent="0.2"/>
    <row r="105" s="142" customFormat="1" x14ac:dyDescent="0.2"/>
    <row r="106" s="142" customFormat="1" x14ac:dyDescent="0.2"/>
    <row r="107" s="142" customFormat="1" x14ac:dyDescent="0.2"/>
    <row r="108" s="142" customFormat="1" x14ac:dyDescent="0.2"/>
    <row r="109" s="142" customFormat="1" x14ac:dyDescent="0.2"/>
    <row r="110" s="142" customFormat="1" x14ac:dyDescent="0.2"/>
    <row r="111" s="142" customFormat="1" x14ac:dyDescent="0.2"/>
    <row r="112" s="142" customFormat="1" x14ac:dyDescent="0.2"/>
    <row r="113" s="142" customFormat="1" x14ac:dyDescent="0.2"/>
    <row r="114" s="142" customFormat="1" x14ac:dyDescent="0.2"/>
    <row r="115" s="142" customFormat="1" x14ac:dyDescent="0.2"/>
    <row r="116" s="142" customFormat="1" x14ac:dyDescent="0.2"/>
    <row r="117" s="142" customFormat="1" x14ac:dyDescent="0.2"/>
    <row r="118" s="142" customFormat="1" x14ac:dyDescent="0.2"/>
    <row r="119" s="142" customFormat="1" x14ac:dyDescent="0.2"/>
    <row r="120" s="142" customFormat="1" x14ac:dyDescent="0.2"/>
    <row r="121" s="142" customFormat="1" x14ac:dyDescent="0.2"/>
    <row r="122" s="142" customFormat="1" x14ac:dyDescent="0.2"/>
    <row r="123" s="142" customFormat="1" x14ac:dyDescent="0.2"/>
    <row r="124" s="142" customFormat="1" x14ac:dyDescent="0.2"/>
    <row r="125" s="142" customFormat="1" x14ac:dyDescent="0.2"/>
    <row r="126" s="142" customFormat="1" x14ac:dyDescent="0.2"/>
    <row r="127" s="142" customFormat="1" x14ac:dyDescent="0.2"/>
    <row r="128" s="142" customFormat="1" x14ac:dyDescent="0.2"/>
    <row r="129" s="142" customFormat="1" x14ac:dyDescent="0.2"/>
    <row r="130" s="142" customFormat="1" x14ac:dyDescent="0.2"/>
    <row r="131" s="142" customFormat="1" x14ac:dyDescent="0.2"/>
    <row r="132" s="142" customFormat="1" x14ac:dyDescent="0.2"/>
    <row r="133" s="142" customFormat="1" x14ac:dyDescent="0.2"/>
    <row r="134" s="142" customFormat="1" x14ac:dyDescent="0.2"/>
    <row r="135" s="142" customFormat="1" x14ac:dyDescent="0.2"/>
    <row r="136" s="142" customFormat="1" x14ac:dyDescent="0.2"/>
    <row r="137" s="142" customFormat="1" x14ac:dyDescent="0.2"/>
    <row r="138" s="142" customFormat="1" x14ac:dyDescent="0.2"/>
    <row r="139" s="142" customFormat="1" x14ac:dyDescent="0.2"/>
    <row r="140" s="142" customFormat="1" x14ac:dyDescent="0.2"/>
    <row r="141" s="142" customFormat="1" x14ac:dyDescent="0.2"/>
    <row r="142" s="142" customFormat="1" x14ac:dyDescent="0.2"/>
    <row r="143" s="142" customFormat="1" x14ac:dyDescent="0.2"/>
    <row r="144" s="142" customFormat="1" x14ac:dyDescent="0.2"/>
    <row r="145" s="142" customFormat="1" x14ac:dyDescent="0.2"/>
    <row r="146" s="142" customFormat="1" x14ac:dyDescent="0.2"/>
    <row r="147" s="142" customFormat="1" x14ac:dyDescent="0.2"/>
    <row r="148" s="142" customFormat="1" x14ac:dyDescent="0.2"/>
    <row r="149" s="142" customFormat="1" x14ac:dyDescent="0.2"/>
    <row r="150" s="142" customFormat="1" x14ac:dyDescent="0.2"/>
    <row r="151" s="142" customFormat="1" x14ac:dyDescent="0.2"/>
    <row r="152" s="142" customFormat="1" x14ac:dyDescent="0.2"/>
    <row r="153" s="142" customFormat="1" x14ac:dyDescent="0.2"/>
    <row r="154" s="142" customFormat="1" x14ac:dyDescent="0.2"/>
    <row r="155" s="142" customFormat="1" x14ac:dyDescent="0.2"/>
    <row r="156" s="142" customFormat="1" x14ac:dyDescent="0.2"/>
    <row r="157" s="142" customFormat="1" x14ac:dyDescent="0.2"/>
    <row r="158" s="142" customFormat="1" x14ac:dyDescent="0.2"/>
    <row r="159" s="142" customFormat="1" x14ac:dyDescent="0.2"/>
    <row r="160" s="142" customFormat="1" x14ac:dyDescent="0.2"/>
    <row r="161" s="142" customFormat="1" x14ac:dyDescent="0.2"/>
    <row r="162" s="142" customFormat="1" x14ac:dyDescent="0.2"/>
    <row r="163" s="142" customFormat="1" x14ac:dyDescent="0.2"/>
    <row r="164" s="142" customFormat="1" x14ac:dyDescent="0.2"/>
    <row r="165" s="142" customFormat="1" x14ac:dyDescent="0.2"/>
    <row r="166" s="142" customFormat="1" x14ac:dyDescent="0.2"/>
    <row r="167" s="142" customFormat="1" x14ac:dyDescent="0.2"/>
    <row r="168" s="142" customFormat="1" x14ac:dyDescent="0.2"/>
    <row r="169" s="142" customFormat="1" x14ac:dyDescent="0.2"/>
    <row r="170" s="142" customFormat="1" x14ac:dyDescent="0.2"/>
    <row r="171" s="142" customFormat="1" x14ac:dyDescent="0.2"/>
    <row r="172" s="142" customFormat="1" x14ac:dyDescent="0.2"/>
    <row r="173" s="142" customFormat="1" x14ac:dyDescent="0.2"/>
    <row r="174" s="142" customFormat="1" x14ac:dyDescent="0.2"/>
    <row r="175" s="142" customFormat="1" x14ac:dyDescent="0.2"/>
  </sheetData>
  <mergeCells count="5">
    <mergeCell ref="A7:A8"/>
    <mergeCell ref="F7:F8"/>
    <mergeCell ref="B8:E8"/>
    <mergeCell ref="A20:F20"/>
    <mergeCell ref="A21:F21"/>
  </mergeCells>
  <phoneticPr fontId="4" type="noConversion"/>
  <hyperlinks>
    <hyperlink ref="A1" location="'Spis tablic'!A1" display="POWRÓT/BACK"/>
  </hyperlinks>
  <pageMargins left="0.75" right="0.75" top="1" bottom="1" header="0.5" footer="0.5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tabColor rgb="FF92D050"/>
  </sheetPr>
  <dimension ref="A1:K36"/>
  <sheetViews>
    <sheetView zoomScaleNormal="100" zoomScaleSheetLayoutView="100" workbookViewId="0">
      <selection activeCell="A3" sqref="A3"/>
    </sheetView>
  </sheetViews>
  <sheetFormatPr defaultRowHeight="12.75" x14ac:dyDescent="0.2"/>
  <cols>
    <col min="1" max="1" width="30.7109375" style="19" customWidth="1"/>
    <col min="2" max="2" width="13.42578125" style="19" customWidth="1"/>
    <col min="3" max="3" width="14.42578125" style="19" customWidth="1"/>
    <col min="4" max="4" width="13.5703125" style="19" customWidth="1"/>
    <col min="5" max="5" width="15.28515625" style="19" customWidth="1"/>
    <col min="6" max="6" width="29.5703125" style="19" customWidth="1"/>
    <col min="7" max="16384" width="9.140625" style="19"/>
  </cols>
  <sheetData>
    <row r="1" spans="1:7" x14ac:dyDescent="0.2">
      <c r="A1" s="128" t="s">
        <v>503</v>
      </c>
    </row>
    <row r="2" spans="1:7" x14ac:dyDescent="0.2">
      <c r="F2"/>
    </row>
    <row r="5" spans="1:7" ht="14.25" x14ac:dyDescent="0.2">
      <c r="A5" s="87" t="s">
        <v>437</v>
      </c>
      <c r="B5" s="142"/>
      <c r="C5" s="142"/>
      <c r="D5" s="142"/>
      <c r="E5" s="142"/>
      <c r="F5" s="142"/>
    </row>
    <row r="6" spans="1:7" ht="28.5" customHeight="1" x14ac:dyDescent="0.2">
      <c r="A6" s="275" t="s">
        <v>515</v>
      </c>
      <c r="B6" s="275"/>
      <c r="C6" s="275"/>
      <c r="D6" s="275"/>
      <c r="E6" s="275"/>
      <c r="F6" s="275"/>
    </row>
    <row r="7" spans="1:7" ht="15.95" customHeight="1" x14ac:dyDescent="0.2">
      <c r="A7" s="264" t="s">
        <v>73</v>
      </c>
      <c r="B7" s="143">
        <v>2005</v>
      </c>
      <c r="C7" s="143">
        <v>2010</v>
      </c>
      <c r="D7" s="143">
        <v>2015</v>
      </c>
      <c r="E7" s="143">
        <v>2016</v>
      </c>
      <c r="F7" s="271" t="s">
        <v>74</v>
      </c>
    </row>
    <row r="8" spans="1:7" ht="15.95" customHeight="1" thickBot="1" x14ac:dyDescent="0.25">
      <c r="A8" s="265"/>
      <c r="B8" s="268" t="s">
        <v>116</v>
      </c>
      <c r="C8" s="269"/>
      <c r="D8" s="269"/>
      <c r="E8" s="270"/>
      <c r="F8" s="272"/>
    </row>
    <row r="9" spans="1:7" ht="8.1" customHeight="1" x14ac:dyDescent="0.2">
      <c r="A9" s="102"/>
      <c r="B9" s="106"/>
      <c r="C9" s="106"/>
      <c r="D9" s="106"/>
      <c r="E9" s="106"/>
      <c r="F9" s="108"/>
    </row>
    <row r="10" spans="1:7" s="27" customFormat="1" x14ac:dyDescent="0.2">
      <c r="A10" s="42" t="s">
        <v>117</v>
      </c>
      <c r="B10" s="62">
        <v>667</v>
      </c>
      <c r="C10" s="62">
        <v>578</v>
      </c>
      <c r="D10" s="54">
        <v>410</v>
      </c>
      <c r="E10" s="54">
        <v>520</v>
      </c>
      <c r="F10" s="43" t="s">
        <v>159</v>
      </c>
    </row>
    <row r="11" spans="1:7" s="27" customFormat="1" ht="18" customHeight="1" x14ac:dyDescent="0.2">
      <c r="A11" s="278" t="s">
        <v>138</v>
      </c>
      <c r="B11" s="278"/>
      <c r="C11" s="278"/>
      <c r="D11" s="278"/>
      <c r="E11" s="278"/>
      <c r="F11" s="277"/>
      <c r="G11" s="28"/>
    </row>
    <row r="12" spans="1:7" ht="15.75" customHeight="1" x14ac:dyDescent="0.2">
      <c r="A12" s="279" t="s">
        <v>139</v>
      </c>
      <c r="B12" s="280"/>
      <c r="C12" s="280"/>
      <c r="D12" s="280"/>
      <c r="E12" s="280"/>
      <c r="F12" s="281"/>
      <c r="G12" s="21"/>
    </row>
    <row r="13" spans="1:7" x14ac:dyDescent="0.2">
      <c r="A13" s="55" t="s">
        <v>75</v>
      </c>
      <c r="B13" s="62">
        <v>353</v>
      </c>
      <c r="C13" s="62">
        <v>225</v>
      </c>
      <c r="D13" s="54">
        <v>272</v>
      </c>
      <c r="E13" s="54">
        <v>348</v>
      </c>
      <c r="F13" s="56" t="s">
        <v>97</v>
      </c>
    </row>
    <row r="14" spans="1:7" x14ac:dyDescent="0.2">
      <c r="A14" s="154" t="s">
        <v>118</v>
      </c>
      <c r="B14" s="155"/>
      <c r="C14" s="155"/>
      <c r="D14" s="91"/>
      <c r="E14" s="91"/>
      <c r="F14" s="47" t="s">
        <v>134</v>
      </c>
    </row>
    <row r="15" spans="1:7" x14ac:dyDescent="0.2">
      <c r="A15" s="156" t="s">
        <v>403</v>
      </c>
      <c r="B15" s="155">
        <v>4</v>
      </c>
      <c r="C15" s="155">
        <v>4</v>
      </c>
      <c r="D15" s="91">
        <v>4</v>
      </c>
      <c r="E15" s="91">
        <v>5</v>
      </c>
      <c r="F15" s="44" t="s">
        <v>400</v>
      </c>
    </row>
    <row r="16" spans="1:7" x14ac:dyDescent="0.2">
      <c r="A16" s="157" t="s">
        <v>119</v>
      </c>
      <c r="B16" s="155">
        <v>103</v>
      </c>
      <c r="C16" s="155">
        <v>63</v>
      </c>
      <c r="D16" s="91">
        <v>80</v>
      </c>
      <c r="E16" s="91">
        <v>116</v>
      </c>
      <c r="F16" s="57" t="s">
        <v>401</v>
      </c>
    </row>
    <row r="17" spans="1:6" x14ac:dyDescent="0.2">
      <c r="A17" s="157" t="s">
        <v>120</v>
      </c>
      <c r="B17" s="155">
        <v>206</v>
      </c>
      <c r="C17" s="155">
        <v>143</v>
      </c>
      <c r="D17" s="91">
        <v>171</v>
      </c>
      <c r="E17" s="91">
        <v>202</v>
      </c>
      <c r="F17" s="57" t="s">
        <v>402</v>
      </c>
    </row>
    <row r="18" spans="1:6" x14ac:dyDescent="0.2">
      <c r="A18" s="156" t="s">
        <v>351</v>
      </c>
      <c r="B18" s="155">
        <v>5</v>
      </c>
      <c r="C18" s="155">
        <v>7</v>
      </c>
      <c r="D18" s="91">
        <v>8</v>
      </c>
      <c r="E18" s="91">
        <v>13</v>
      </c>
      <c r="F18" s="44" t="s">
        <v>399</v>
      </c>
    </row>
    <row r="19" spans="1:6" x14ac:dyDescent="0.2">
      <c r="A19" s="158" t="s">
        <v>142</v>
      </c>
      <c r="B19" s="155">
        <v>35</v>
      </c>
      <c r="C19" s="155">
        <v>8</v>
      </c>
      <c r="D19" s="91">
        <v>9</v>
      </c>
      <c r="E19" s="91">
        <v>12</v>
      </c>
      <c r="F19" s="58" t="s">
        <v>135</v>
      </c>
    </row>
    <row r="20" spans="1:6" x14ac:dyDescent="0.2">
      <c r="A20" s="42" t="s">
        <v>121</v>
      </c>
      <c r="B20" s="62">
        <v>270</v>
      </c>
      <c r="C20" s="62">
        <v>334</v>
      </c>
      <c r="D20" s="54">
        <v>68</v>
      </c>
      <c r="E20" s="54">
        <v>122</v>
      </c>
      <c r="F20" s="26" t="s">
        <v>136</v>
      </c>
    </row>
    <row r="21" spans="1:6" x14ac:dyDescent="0.2">
      <c r="A21" s="42" t="s">
        <v>122</v>
      </c>
      <c r="B21" s="62">
        <v>44</v>
      </c>
      <c r="C21" s="62">
        <v>19</v>
      </c>
      <c r="D21" s="54">
        <v>70</v>
      </c>
      <c r="E21" s="54">
        <v>50</v>
      </c>
      <c r="F21" s="26" t="s">
        <v>137</v>
      </c>
    </row>
    <row r="22" spans="1:6" ht="18.75" customHeight="1" x14ac:dyDescent="0.2">
      <c r="A22" s="277" t="s">
        <v>140</v>
      </c>
      <c r="B22" s="277"/>
      <c r="C22" s="277"/>
      <c r="D22" s="277"/>
      <c r="E22" s="277"/>
      <c r="F22" s="277"/>
    </row>
    <row r="23" spans="1:6" ht="15" customHeight="1" x14ac:dyDescent="0.2">
      <c r="A23" s="276" t="s">
        <v>141</v>
      </c>
      <c r="B23" s="277"/>
      <c r="C23" s="277"/>
      <c r="D23" s="277"/>
      <c r="E23" s="277"/>
      <c r="F23" s="277"/>
    </row>
    <row r="24" spans="1:6" x14ac:dyDescent="0.2">
      <c r="A24" s="59" t="s">
        <v>344</v>
      </c>
      <c r="B24" s="60"/>
      <c r="C24" s="60"/>
      <c r="D24" s="60"/>
      <c r="E24" s="60"/>
      <c r="F24" s="61" t="s">
        <v>603</v>
      </c>
    </row>
    <row r="25" spans="1:6" x14ac:dyDescent="0.2">
      <c r="A25" s="102" t="s">
        <v>123</v>
      </c>
      <c r="B25" s="90">
        <v>447</v>
      </c>
      <c r="C25" s="90">
        <v>369</v>
      </c>
      <c r="D25" s="91">
        <v>262</v>
      </c>
      <c r="E25" s="91">
        <v>327</v>
      </c>
      <c r="F25" s="22" t="s">
        <v>129</v>
      </c>
    </row>
    <row r="26" spans="1:6" x14ac:dyDescent="0.2">
      <c r="A26" s="102" t="s">
        <v>124</v>
      </c>
      <c r="B26" s="90">
        <v>80</v>
      </c>
      <c r="C26" s="90">
        <v>28</v>
      </c>
      <c r="D26" s="91">
        <v>44</v>
      </c>
      <c r="E26" s="91">
        <v>50</v>
      </c>
      <c r="F26" s="22" t="s">
        <v>130</v>
      </c>
    </row>
    <row r="27" spans="1:6" x14ac:dyDescent="0.2">
      <c r="A27" s="102" t="s">
        <v>125</v>
      </c>
      <c r="B27" s="90">
        <v>6</v>
      </c>
      <c r="C27" s="90">
        <v>8</v>
      </c>
      <c r="D27" s="91">
        <v>12</v>
      </c>
      <c r="E27" s="91">
        <v>11</v>
      </c>
      <c r="F27" s="22" t="s">
        <v>131</v>
      </c>
    </row>
    <row r="28" spans="1:6" x14ac:dyDescent="0.2">
      <c r="A28" s="102" t="s">
        <v>126</v>
      </c>
      <c r="B28" s="90">
        <v>40</v>
      </c>
      <c r="C28" s="90">
        <v>26</v>
      </c>
      <c r="D28" s="91">
        <v>47</v>
      </c>
      <c r="E28" s="91">
        <v>39</v>
      </c>
      <c r="F28" s="22" t="s">
        <v>367</v>
      </c>
    </row>
    <row r="29" spans="1:6" x14ac:dyDescent="0.2">
      <c r="A29" s="102" t="s">
        <v>127</v>
      </c>
      <c r="B29" s="90">
        <v>1</v>
      </c>
      <c r="C29" s="92" t="s">
        <v>294</v>
      </c>
      <c r="D29" s="92" t="s">
        <v>294</v>
      </c>
      <c r="E29" s="92" t="s">
        <v>294</v>
      </c>
      <c r="F29" s="22" t="s">
        <v>132</v>
      </c>
    </row>
    <row r="30" spans="1:6" ht="14.25" x14ac:dyDescent="0.2">
      <c r="A30" s="102" t="s">
        <v>128</v>
      </c>
      <c r="B30" s="90" t="s">
        <v>595</v>
      </c>
      <c r="C30" s="90">
        <v>147</v>
      </c>
      <c r="D30" s="91">
        <v>45</v>
      </c>
      <c r="E30" s="91">
        <v>92</v>
      </c>
      <c r="F30" s="22" t="s">
        <v>133</v>
      </c>
    </row>
    <row r="31" spans="1:6" ht="8.1" customHeight="1" x14ac:dyDescent="0.2">
      <c r="A31" s="142"/>
      <c r="B31" s="142"/>
      <c r="C31" s="142"/>
      <c r="D31" s="142"/>
      <c r="E31" s="142"/>
      <c r="F31" s="142"/>
    </row>
    <row r="32" spans="1:6" s="20" customFormat="1" x14ac:dyDescent="0.2">
      <c r="A32" s="152" t="s">
        <v>596</v>
      </c>
      <c r="B32" s="149"/>
      <c r="C32" s="149"/>
      <c r="D32" s="149"/>
      <c r="E32" s="149"/>
      <c r="F32" s="149"/>
    </row>
    <row r="33" spans="1:11" s="20" customFormat="1" ht="26.25" customHeight="1" x14ac:dyDescent="0.2">
      <c r="A33" s="282" t="s">
        <v>509</v>
      </c>
      <c r="B33" s="282"/>
      <c r="C33" s="282"/>
      <c r="D33" s="282"/>
      <c r="E33" s="282"/>
      <c r="F33" s="282"/>
      <c r="G33" s="82"/>
      <c r="H33" s="82"/>
      <c r="I33" s="82"/>
      <c r="J33" s="82"/>
      <c r="K33" s="82"/>
    </row>
    <row r="34" spans="1:11" s="20" customFormat="1" ht="14.25" customHeight="1" x14ac:dyDescent="0.2">
      <c r="A34" s="153" t="s">
        <v>597</v>
      </c>
      <c r="B34" s="149"/>
      <c r="C34" s="149"/>
      <c r="D34" s="149"/>
      <c r="E34" s="149"/>
      <c r="F34" s="149"/>
    </row>
    <row r="35" spans="1:11" s="20" customFormat="1" ht="25.5" customHeight="1" x14ac:dyDescent="0.2">
      <c r="A35" s="274" t="s">
        <v>486</v>
      </c>
      <c r="B35" s="274"/>
      <c r="C35" s="274"/>
      <c r="D35" s="274"/>
      <c r="E35" s="274"/>
      <c r="F35" s="274"/>
      <c r="G35" s="81"/>
      <c r="H35" s="81"/>
      <c r="I35" s="81"/>
      <c r="J35" s="81"/>
      <c r="K35" s="81"/>
    </row>
    <row r="36" spans="1:11" s="20" customFormat="1" x14ac:dyDescent="0.2">
      <c r="A36" s="31"/>
    </row>
  </sheetData>
  <mergeCells count="10">
    <mergeCell ref="A35:F35"/>
    <mergeCell ref="A6:F6"/>
    <mergeCell ref="A23:F23"/>
    <mergeCell ref="A11:F11"/>
    <mergeCell ref="A12:F12"/>
    <mergeCell ref="A7:A8"/>
    <mergeCell ref="F7:F8"/>
    <mergeCell ref="B8:E8"/>
    <mergeCell ref="A22:F22"/>
    <mergeCell ref="A33:F33"/>
  </mergeCells>
  <phoneticPr fontId="4" type="noConversion"/>
  <hyperlinks>
    <hyperlink ref="A1" location="'Spis tablic'!A1" display="POWRÓT/BACK"/>
  </hyperlinks>
  <pageMargins left="0.55118110236220474" right="0" top="0.98425196850393704" bottom="0.98425196850393704" header="0.51181102362204722" footer="0.51181102362204722"/>
  <pageSetup paperSize="9" scale="91" orientation="landscape" r:id="rId1"/>
  <headerFooter alignWithMargins="0"/>
  <colBreaks count="1" manualBreakCount="1">
    <brk id="10" max="34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tabColor rgb="FF92D050"/>
  </sheetPr>
  <dimension ref="A1:K25"/>
  <sheetViews>
    <sheetView zoomScaleNormal="100" zoomScaleSheetLayoutView="100" workbookViewId="0">
      <selection activeCell="A3" sqref="A3"/>
    </sheetView>
  </sheetViews>
  <sheetFormatPr defaultRowHeight="12.75" x14ac:dyDescent="0.2"/>
  <cols>
    <col min="1" max="1" width="45.140625" style="19" customWidth="1"/>
    <col min="2" max="5" width="10.7109375" style="19" customWidth="1"/>
    <col min="6" max="6" width="38.140625" style="19" customWidth="1"/>
    <col min="7" max="16384" width="9.140625" style="19"/>
  </cols>
  <sheetData>
    <row r="1" spans="1:11" x14ac:dyDescent="0.2">
      <c r="A1" s="128" t="s">
        <v>503</v>
      </c>
    </row>
    <row r="2" spans="1:11" x14ac:dyDescent="0.2">
      <c r="F2"/>
    </row>
    <row r="4" spans="1:11" x14ac:dyDescent="0.2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</row>
    <row r="5" spans="1:11" x14ac:dyDescent="0.2">
      <c r="A5" s="1" t="s">
        <v>514</v>
      </c>
      <c r="B5" s="86"/>
      <c r="C5" s="86"/>
      <c r="D5" s="86"/>
      <c r="E5" s="86"/>
      <c r="F5" s="86"/>
      <c r="G5" s="86"/>
      <c r="H5" s="86"/>
      <c r="I5" s="86"/>
      <c r="J5" s="86"/>
      <c r="K5" s="86"/>
    </row>
    <row r="6" spans="1:11" x14ac:dyDescent="0.2">
      <c r="A6" s="76" t="s">
        <v>438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1" ht="15.95" customHeight="1" x14ac:dyDescent="0.2">
      <c r="A7" s="283" t="s">
        <v>73</v>
      </c>
      <c r="B7" s="165">
        <v>2005</v>
      </c>
      <c r="C7" s="165">
        <v>2010</v>
      </c>
      <c r="D7" s="165">
        <v>2015</v>
      </c>
      <c r="E7" s="165">
        <v>2016</v>
      </c>
      <c r="F7" s="285" t="s">
        <v>74</v>
      </c>
      <c r="G7" s="86"/>
      <c r="H7" s="86"/>
      <c r="I7" s="86"/>
      <c r="J7" s="86"/>
      <c r="K7" s="86"/>
    </row>
    <row r="8" spans="1:11" ht="15.95" customHeight="1" thickBot="1" x14ac:dyDescent="0.25">
      <c r="A8" s="284"/>
      <c r="B8" s="287" t="s">
        <v>116</v>
      </c>
      <c r="C8" s="288"/>
      <c r="D8" s="288"/>
      <c r="E8" s="289"/>
      <c r="F8" s="286"/>
      <c r="G8" s="86"/>
      <c r="H8" s="86"/>
      <c r="I8" s="86"/>
      <c r="J8" s="86"/>
      <c r="K8" s="86"/>
    </row>
    <row r="9" spans="1:11" ht="8.1" customHeight="1" x14ac:dyDescent="0.2">
      <c r="A9" s="159"/>
      <c r="B9" s="94"/>
      <c r="C9" s="94"/>
      <c r="D9" s="94"/>
      <c r="E9" s="94"/>
      <c r="F9" s="166"/>
      <c r="G9" s="86"/>
      <c r="H9" s="86"/>
      <c r="I9" s="86"/>
      <c r="J9" s="86"/>
      <c r="K9" s="86"/>
    </row>
    <row r="10" spans="1:11" x14ac:dyDescent="0.2">
      <c r="A10" s="159" t="s">
        <v>404</v>
      </c>
      <c r="B10" s="93">
        <v>2620</v>
      </c>
      <c r="C10" s="93">
        <v>2924</v>
      </c>
      <c r="D10" s="94">
        <v>2844</v>
      </c>
      <c r="E10" s="94">
        <v>2796</v>
      </c>
      <c r="F10" s="2" t="s">
        <v>405</v>
      </c>
      <c r="G10" s="86"/>
      <c r="H10" s="86"/>
      <c r="I10" s="86"/>
      <c r="J10" s="86"/>
      <c r="K10" s="86"/>
    </row>
    <row r="11" spans="1:11" x14ac:dyDescent="0.2">
      <c r="A11" s="160" t="s">
        <v>143</v>
      </c>
      <c r="B11" s="93">
        <v>2319</v>
      </c>
      <c r="C11" s="93">
        <v>2374</v>
      </c>
      <c r="D11" s="95">
        <v>2282</v>
      </c>
      <c r="E11" s="95">
        <v>2259</v>
      </c>
      <c r="F11" s="5" t="s">
        <v>150</v>
      </c>
      <c r="G11" s="86"/>
      <c r="H11" s="86"/>
      <c r="I11" s="86"/>
      <c r="J11" s="86"/>
      <c r="K11" s="86"/>
    </row>
    <row r="12" spans="1:11" x14ac:dyDescent="0.2">
      <c r="A12" s="160" t="s">
        <v>144</v>
      </c>
      <c r="B12" s="93">
        <v>301</v>
      </c>
      <c r="C12" s="93">
        <v>550</v>
      </c>
      <c r="D12" s="95">
        <v>562</v>
      </c>
      <c r="E12" s="95">
        <v>537</v>
      </c>
      <c r="F12" s="5" t="s">
        <v>151</v>
      </c>
      <c r="G12" s="86"/>
      <c r="H12" s="86"/>
      <c r="I12" s="86"/>
      <c r="J12" s="86"/>
      <c r="K12" s="86"/>
    </row>
    <row r="13" spans="1:11" x14ac:dyDescent="0.2">
      <c r="A13" s="161" t="s">
        <v>345</v>
      </c>
      <c r="B13" s="93"/>
      <c r="C13" s="93"/>
      <c r="D13" s="95"/>
      <c r="E13" s="95"/>
      <c r="F13" s="4" t="s">
        <v>346</v>
      </c>
      <c r="G13" s="86"/>
      <c r="H13" s="86"/>
      <c r="I13" s="86"/>
      <c r="J13" s="86"/>
      <c r="K13" s="86"/>
    </row>
    <row r="14" spans="1:11" x14ac:dyDescent="0.2">
      <c r="A14" s="160" t="s">
        <v>145</v>
      </c>
      <c r="B14" s="93">
        <v>34</v>
      </c>
      <c r="C14" s="93">
        <v>43</v>
      </c>
      <c r="D14" s="95">
        <v>143</v>
      </c>
      <c r="E14" s="95">
        <v>81</v>
      </c>
      <c r="F14" s="5" t="s">
        <v>152</v>
      </c>
      <c r="G14" s="86"/>
      <c r="H14" s="86"/>
      <c r="I14" s="86"/>
      <c r="J14" s="86"/>
      <c r="K14" s="86"/>
    </row>
    <row r="15" spans="1:11" x14ac:dyDescent="0.2">
      <c r="A15" s="162" t="s">
        <v>146</v>
      </c>
      <c r="B15" s="93"/>
      <c r="C15" s="93"/>
      <c r="D15" s="95"/>
      <c r="E15" s="95"/>
      <c r="F15" s="10" t="s">
        <v>153</v>
      </c>
      <c r="G15" s="86"/>
      <c r="H15" s="86"/>
      <c r="I15" s="86"/>
      <c r="J15" s="86"/>
      <c r="K15" s="86"/>
    </row>
    <row r="16" spans="1:11" x14ac:dyDescent="0.2">
      <c r="A16" s="163" t="s">
        <v>147</v>
      </c>
      <c r="B16" s="93">
        <v>8</v>
      </c>
      <c r="C16" s="93">
        <v>29</v>
      </c>
      <c r="D16" s="95">
        <v>103</v>
      </c>
      <c r="E16" s="95">
        <v>46</v>
      </c>
      <c r="F16" s="3" t="s">
        <v>154</v>
      </c>
      <c r="G16" s="86"/>
      <c r="H16" s="86"/>
      <c r="I16" s="86"/>
      <c r="J16" s="86"/>
      <c r="K16" s="86"/>
    </row>
    <row r="17" spans="1:11" x14ac:dyDescent="0.2">
      <c r="A17" s="163" t="s">
        <v>148</v>
      </c>
      <c r="B17" s="93">
        <v>17</v>
      </c>
      <c r="C17" s="93">
        <v>14</v>
      </c>
      <c r="D17" s="96">
        <v>37</v>
      </c>
      <c r="E17" s="96">
        <v>35</v>
      </c>
      <c r="F17" s="7" t="s">
        <v>155</v>
      </c>
      <c r="G17" s="86"/>
      <c r="H17" s="86"/>
      <c r="I17" s="86"/>
      <c r="J17" s="86"/>
      <c r="K17" s="86"/>
    </row>
    <row r="18" spans="1:11" x14ac:dyDescent="0.2">
      <c r="A18" s="164" t="s">
        <v>149</v>
      </c>
      <c r="B18" s="93">
        <v>12</v>
      </c>
      <c r="C18" s="93">
        <v>10</v>
      </c>
      <c r="D18" s="97">
        <v>61</v>
      </c>
      <c r="E18" s="97">
        <v>25</v>
      </c>
      <c r="F18" s="6" t="s">
        <v>156</v>
      </c>
      <c r="G18" s="86"/>
      <c r="H18" s="86"/>
      <c r="I18" s="86"/>
      <c r="J18" s="86"/>
      <c r="K18" s="86"/>
    </row>
    <row r="19" spans="1:11" ht="8.1" customHeight="1" x14ac:dyDescent="0.2">
      <c r="A19" s="86"/>
      <c r="B19" s="86"/>
      <c r="C19" s="86"/>
      <c r="D19" s="86"/>
      <c r="E19" s="86"/>
      <c r="F19" s="86"/>
      <c r="G19" s="86"/>
      <c r="H19" s="86"/>
      <c r="I19" s="86"/>
      <c r="J19" s="86"/>
      <c r="K19" s="86"/>
    </row>
    <row r="20" spans="1:11" x14ac:dyDescent="0.2">
      <c r="A20" s="32" t="s">
        <v>157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</row>
    <row r="21" spans="1:11" x14ac:dyDescent="0.2">
      <c r="A21" s="33" t="s">
        <v>158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</row>
    <row r="22" spans="1:11" x14ac:dyDescent="0.2">
      <c r="A22" s="86"/>
      <c r="B22" s="86"/>
      <c r="C22" s="86"/>
      <c r="D22" s="86"/>
      <c r="E22" s="86"/>
      <c r="F22" s="86"/>
      <c r="G22" s="86"/>
      <c r="H22" s="86"/>
      <c r="I22" s="86"/>
      <c r="J22" s="86"/>
      <c r="K22" s="86"/>
    </row>
    <row r="23" spans="1:11" x14ac:dyDescent="0.2">
      <c r="A23" s="86"/>
      <c r="B23" s="86"/>
      <c r="C23" s="86"/>
      <c r="D23" s="86"/>
      <c r="E23" s="86"/>
      <c r="F23" s="86"/>
      <c r="G23" s="86"/>
      <c r="H23" s="86"/>
      <c r="I23" s="86"/>
      <c r="J23" s="86"/>
      <c r="K23" s="86"/>
    </row>
    <row r="24" spans="1:11" x14ac:dyDescent="0.2">
      <c r="A24" s="86"/>
      <c r="B24" s="86"/>
      <c r="C24" s="86"/>
      <c r="D24" s="86"/>
      <c r="E24" s="86"/>
      <c r="F24" s="86"/>
      <c r="G24" s="86"/>
      <c r="H24" s="86"/>
      <c r="I24" s="86"/>
      <c r="J24" s="86"/>
      <c r="K24" s="86"/>
    </row>
    <row r="25" spans="1:11" x14ac:dyDescent="0.2">
      <c r="A25" s="86"/>
      <c r="B25" s="86"/>
      <c r="C25" s="86"/>
      <c r="D25" s="86"/>
      <c r="E25" s="86"/>
      <c r="F25" s="86"/>
      <c r="G25" s="86"/>
      <c r="H25" s="86"/>
      <c r="I25" s="86"/>
      <c r="J25" s="86"/>
      <c r="K25" s="86"/>
    </row>
  </sheetData>
  <mergeCells count="3">
    <mergeCell ref="A7:A8"/>
    <mergeCell ref="F7:F8"/>
    <mergeCell ref="B8:E8"/>
  </mergeCells>
  <phoneticPr fontId="4" type="noConversion"/>
  <hyperlinks>
    <hyperlink ref="A1" location="'Spis tablic'!A1" display="POWRÓT/BACK"/>
  </hyperlinks>
  <pageMargins left="0.35433070866141736" right="0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tabColor rgb="FF92D050"/>
  </sheetPr>
  <dimension ref="A1:G22"/>
  <sheetViews>
    <sheetView zoomScaleNormal="100" zoomScaleSheetLayoutView="100" workbookViewId="0">
      <selection activeCell="A4" sqref="A4"/>
    </sheetView>
  </sheetViews>
  <sheetFormatPr defaultRowHeight="12.75" x14ac:dyDescent="0.2"/>
  <cols>
    <col min="1" max="1" width="30.5703125" style="19" customWidth="1"/>
    <col min="2" max="6" width="10.7109375" style="19" customWidth="1"/>
    <col min="7" max="7" width="32.7109375" style="19" customWidth="1"/>
    <col min="8" max="16384" width="9.140625" style="19"/>
  </cols>
  <sheetData>
    <row r="1" spans="1:7" x14ac:dyDescent="0.2">
      <c r="A1" s="128" t="s">
        <v>503</v>
      </c>
    </row>
    <row r="2" spans="1:7" x14ac:dyDescent="0.2">
      <c r="G2"/>
    </row>
    <row r="4" spans="1:7" x14ac:dyDescent="0.2">
      <c r="A4" s="142"/>
      <c r="B4" s="142"/>
      <c r="C4" s="142"/>
      <c r="D4" s="142"/>
      <c r="E4" s="142"/>
      <c r="F4" s="142"/>
      <c r="G4" s="142"/>
    </row>
    <row r="5" spans="1:7" x14ac:dyDescent="0.2">
      <c r="A5" s="87" t="s">
        <v>439</v>
      </c>
      <c r="B5" s="142"/>
      <c r="C5" s="142"/>
      <c r="D5" s="142"/>
      <c r="E5" s="142"/>
      <c r="F5" s="142"/>
      <c r="G5" s="142"/>
    </row>
    <row r="6" spans="1:7" x14ac:dyDescent="0.2">
      <c r="A6" s="78" t="s">
        <v>440</v>
      </c>
      <c r="B6" s="142"/>
      <c r="C6" s="142"/>
      <c r="D6" s="142"/>
      <c r="E6" s="142"/>
      <c r="F6" s="142"/>
      <c r="G6" s="142"/>
    </row>
    <row r="7" spans="1:7" ht="15.95" customHeight="1" x14ac:dyDescent="0.2">
      <c r="A7" s="264" t="s">
        <v>73</v>
      </c>
      <c r="B7" s="143">
        <v>2005</v>
      </c>
      <c r="C7" s="143">
        <v>2010</v>
      </c>
      <c r="D7" s="143">
        <v>2015</v>
      </c>
      <c r="E7" s="266">
        <v>2016</v>
      </c>
      <c r="F7" s="290"/>
      <c r="G7" s="271" t="s">
        <v>74</v>
      </c>
    </row>
    <row r="8" spans="1:7" ht="33" customHeight="1" thickBot="1" x14ac:dyDescent="0.25">
      <c r="A8" s="265"/>
      <c r="B8" s="268" t="s">
        <v>487</v>
      </c>
      <c r="C8" s="269"/>
      <c r="D8" s="269"/>
      <c r="E8" s="269"/>
      <c r="F8" s="171" t="s">
        <v>339</v>
      </c>
      <c r="G8" s="272"/>
    </row>
    <row r="9" spans="1:7" ht="8.1" customHeight="1" x14ac:dyDescent="0.2">
      <c r="A9" s="102"/>
      <c r="B9" s="106"/>
      <c r="C9" s="106"/>
      <c r="D9" s="106"/>
      <c r="E9" s="106"/>
      <c r="F9" s="106"/>
      <c r="G9" s="108"/>
    </row>
    <row r="10" spans="1:7" s="27" customFormat="1" x14ac:dyDescent="0.2">
      <c r="A10" s="42" t="s">
        <v>117</v>
      </c>
      <c r="B10" s="63">
        <v>276.39999999999998</v>
      </c>
      <c r="C10" s="63">
        <v>227</v>
      </c>
      <c r="D10" s="66">
        <v>225.6</v>
      </c>
      <c r="E10" s="66">
        <v>224.4</v>
      </c>
      <c r="F10" s="65">
        <v>100</v>
      </c>
      <c r="G10" s="26" t="s">
        <v>159</v>
      </c>
    </row>
    <row r="11" spans="1:7" x14ac:dyDescent="0.2">
      <c r="A11" s="85" t="s">
        <v>160</v>
      </c>
      <c r="B11" s="98"/>
      <c r="C11" s="98"/>
      <c r="D11" s="99"/>
      <c r="E11" s="99"/>
      <c r="F11" s="100"/>
      <c r="G11" s="24" t="s">
        <v>161</v>
      </c>
    </row>
    <row r="12" spans="1:7" ht="39.75" x14ac:dyDescent="0.2">
      <c r="A12" s="135" t="s">
        <v>566</v>
      </c>
      <c r="B12" s="98">
        <v>147.9</v>
      </c>
      <c r="C12" s="98">
        <v>99.6</v>
      </c>
      <c r="D12" s="99">
        <v>97.1</v>
      </c>
      <c r="E12" s="99">
        <v>95.5</v>
      </c>
      <c r="F12" s="100">
        <v>42.6</v>
      </c>
      <c r="G12" s="167" t="s">
        <v>604</v>
      </c>
    </row>
    <row r="13" spans="1:7" x14ac:dyDescent="0.2">
      <c r="A13" s="147" t="s">
        <v>162</v>
      </c>
      <c r="B13" s="98"/>
      <c r="C13" s="98"/>
      <c r="D13" s="99"/>
      <c r="E13" s="99"/>
      <c r="F13" s="100"/>
      <c r="G13" s="168" t="s">
        <v>163</v>
      </c>
    </row>
    <row r="14" spans="1:7" ht="14.25" x14ac:dyDescent="0.2">
      <c r="A14" s="85" t="s">
        <v>347</v>
      </c>
      <c r="B14" s="98">
        <v>129</v>
      </c>
      <c r="C14" s="98">
        <v>86.6</v>
      </c>
      <c r="D14" s="99">
        <v>85.1</v>
      </c>
      <c r="E14" s="99">
        <v>82.7</v>
      </c>
      <c r="F14" s="100">
        <v>36.9</v>
      </c>
      <c r="G14" s="24" t="s">
        <v>348</v>
      </c>
    </row>
    <row r="15" spans="1:7" x14ac:dyDescent="0.2">
      <c r="A15" s="85" t="s">
        <v>164</v>
      </c>
      <c r="B15" s="98">
        <v>16.899999999999999</v>
      </c>
      <c r="C15" s="98">
        <v>13</v>
      </c>
      <c r="D15" s="99">
        <v>12</v>
      </c>
      <c r="E15" s="99">
        <v>12.7</v>
      </c>
      <c r="F15" s="100">
        <v>5.6</v>
      </c>
      <c r="G15" s="24" t="s">
        <v>165</v>
      </c>
    </row>
    <row r="16" spans="1:7" ht="38.25" x14ac:dyDescent="0.2">
      <c r="A16" s="135" t="s">
        <v>543</v>
      </c>
      <c r="B16" s="98">
        <v>8.8000000000000007</v>
      </c>
      <c r="C16" s="98">
        <v>9</v>
      </c>
      <c r="D16" s="99">
        <v>9.1999999999999993</v>
      </c>
      <c r="E16" s="99">
        <v>8.9</v>
      </c>
      <c r="F16" s="100">
        <v>4</v>
      </c>
      <c r="G16" s="136" t="s">
        <v>544</v>
      </c>
    </row>
    <row r="17" spans="1:7" ht="14.25" x14ac:dyDescent="0.2">
      <c r="A17" s="124" t="s">
        <v>579</v>
      </c>
      <c r="B17" s="98">
        <v>119.7</v>
      </c>
      <c r="C17" s="98">
        <v>118.3</v>
      </c>
      <c r="D17" s="99">
        <v>119.3</v>
      </c>
      <c r="E17" s="99">
        <v>120</v>
      </c>
      <c r="F17" s="100">
        <v>53.5</v>
      </c>
      <c r="G17" s="22" t="s">
        <v>580</v>
      </c>
    </row>
    <row r="18" spans="1:7" x14ac:dyDescent="0.2">
      <c r="A18" s="85" t="s">
        <v>166</v>
      </c>
      <c r="B18" s="100">
        <v>8.5</v>
      </c>
      <c r="C18" s="100">
        <v>10.6</v>
      </c>
      <c r="D18" s="99">
        <v>3.8</v>
      </c>
      <c r="E18" s="99">
        <v>4.2</v>
      </c>
      <c r="F18" s="100">
        <v>1.9</v>
      </c>
      <c r="G18" s="24" t="s">
        <v>406</v>
      </c>
    </row>
    <row r="19" spans="1:7" x14ac:dyDescent="0.2">
      <c r="A19" s="169" t="s">
        <v>167</v>
      </c>
      <c r="B19" s="98">
        <v>111.2</v>
      </c>
      <c r="C19" s="98">
        <v>107.7</v>
      </c>
      <c r="D19" s="99">
        <v>115.5</v>
      </c>
      <c r="E19" s="99">
        <v>115.8</v>
      </c>
      <c r="F19" s="100">
        <v>51.6</v>
      </c>
      <c r="G19" s="23" t="s">
        <v>407</v>
      </c>
    </row>
    <row r="20" spans="1:7" ht="11.25" customHeight="1" x14ac:dyDescent="0.2">
      <c r="A20" s="142"/>
      <c r="B20" s="142"/>
      <c r="C20" s="142"/>
      <c r="D20" s="142"/>
      <c r="E20" s="142"/>
      <c r="F20" s="142"/>
      <c r="G20" s="142"/>
    </row>
    <row r="21" spans="1:7" x14ac:dyDescent="0.2">
      <c r="A21" s="170" t="s">
        <v>575</v>
      </c>
      <c r="B21" s="142"/>
      <c r="C21" s="142"/>
      <c r="D21" s="142"/>
      <c r="E21" s="142"/>
      <c r="F21" s="142"/>
      <c r="G21" s="142"/>
    </row>
    <row r="22" spans="1:7" x14ac:dyDescent="0.2">
      <c r="A22" s="35" t="s">
        <v>576</v>
      </c>
      <c r="B22" s="142"/>
      <c r="C22" s="142"/>
      <c r="D22" s="142"/>
      <c r="E22" s="142"/>
      <c r="F22" s="142"/>
      <c r="G22" s="142"/>
    </row>
  </sheetData>
  <mergeCells count="4">
    <mergeCell ref="A7:A8"/>
    <mergeCell ref="G7:G8"/>
    <mergeCell ref="B8:E8"/>
    <mergeCell ref="E7:F7"/>
  </mergeCells>
  <phoneticPr fontId="4" type="noConversion"/>
  <hyperlinks>
    <hyperlink ref="A1" location="'Spis tablic'!A1" display="POWRÓT/BACK"/>
  </hyperlinks>
  <pageMargins left="0.75" right="0.75" top="1" bottom="1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tabColor rgb="FF92D050"/>
  </sheetPr>
  <dimension ref="A1:H21"/>
  <sheetViews>
    <sheetView zoomScaleNormal="100" zoomScaleSheetLayoutView="100" workbookViewId="0">
      <selection activeCell="A3" sqref="A3"/>
    </sheetView>
  </sheetViews>
  <sheetFormatPr defaultRowHeight="12.75" x14ac:dyDescent="0.2"/>
  <cols>
    <col min="1" max="1" width="30.7109375" style="19" customWidth="1"/>
    <col min="2" max="2" width="11.5703125" style="19" customWidth="1"/>
    <col min="3" max="3" width="11.7109375" style="19" customWidth="1"/>
    <col min="4" max="4" width="11.140625" style="19" customWidth="1"/>
    <col min="5" max="6" width="10.7109375" style="19" customWidth="1"/>
    <col min="7" max="7" width="32.28515625" style="19" customWidth="1"/>
    <col min="8" max="16384" width="9.140625" style="19"/>
  </cols>
  <sheetData>
    <row r="1" spans="1:8" x14ac:dyDescent="0.2">
      <c r="A1" s="128" t="s">
        <v>503</v>
      </c>
    </row>
    <row r="2" spans="1:8" x14ac:dyDescent="0.2">
      <c r="G2"/>
    </row>
    <row r="4" spans="1:8" x14ac:dyDescent="0.2">
      <c r="A4" s="86"/>
      <c r="B4" s="86"/>
      <c r="C4" s="86"/>
      <c r="D4" s="86"/>
      <c r="E4" s="86"/>
      <c r="F4" s="86"/>
      <c r="G4" s="86"/>
      <c r="H4" s="86"/>
    </row>
    <row r="5" spans="1:8" x14ac:dyDescent="0.2">
      <c r="A5" s="1" t="s">
        <v>441</v>
      </c>
      <c r="B5" s="86"/>
      <c r="C5" s="86"/>
      <c r="D5" s="86"/>
      <c r="E5" s="86"/>
      <c r="F5" s="86"/>
      <c r="G5" s="86"/>
      <c r="H5" s="86"/>
    </row>
    <row r="6" spans="1:8" x14ac:dyDescent="0.2">
      <c r="A6" s="76" t="s">
        <v>442</v>
      </c>
      <c r="B6" s="86"/>
      <c r="C6" s="86"/>
      <c r="D6" s="86"/>
      <c r="E6" s="86"/>
      <c r="F6" s="86"/>
      <c r="G6" s="86"/>
      <c r="H6" s="86"/>
    </row>
    <row r="7" spans="1:8" ht="15.95" customHeight="1" x14ac:dyDescent="0.2">
      <c r="A7" s="283" t="s">
        <v>73</v>
      </c>
      <c r="B7" s="165">
        <v>2005</v>
      </c>
      <c r="C7" s="165">
        <v>2010</v>
      </c>
      <c r="D7" s="165">
        <v>2015</v>
      </c>
      <c r="E7" s="292">
        <v>2016</v>
      </c>
      <c r="F7" s="293"/>
      <c r="G7" s="285" t="s">
        <v>74</v>
      </c>
      <c r="H7" s="86"/>
    </row>
    <row r="8" spans="1:8" ht="33" customHeight="1" thickBot="1" x14ac:dyDescent="0.25">
      <c r="A8" s="284"/>
      <c r="B8" s="287" t="s">
        <v>490</v>
      </c>
      <c r="C8" s="288"/>
      <c r="D8" s="288"/>
      <c r="E8" s="288"/>
      <c r="F8" s="172" t="s">
        <v>339</v>
      </c>
      <c r="G8" s="286"/>
      <c r="H8" s="86"/>
    </row>
    <row r="9" spans="1:8" ht="8.1" customHeight="1" x14ac:dyDescent="0.2">
      <c r="A9" s="159"/>
      <c r="B9" s="94"/>
      <c r="C9" s="94"/>
      <c r="D9" s="94"/>
      <c r="E9" s="94"/>
      <c r="F9" s="94"/>
      <c r="G9" s="166"/>
      <c r="H9" s="86"/>
    </row>
    <row r="10" spans="1:8" s="27" customFormat="1" x14ac:dyDescent="0.2">
      <c r="A10" s="8" t="s">
        <v>117</v>
      </c>
      <c r="B10" s="63">
        <v>249.1</v>
      </c>
      <c r="C10" s="63">
        <v>201.1</v>
      </c>
      <c r="D10" s="66">
        <v>200.3</v>
      </c>
      <c r="E10" s="66">
        <v>202.3</v>
      </c>
      <c r="F10" s="65">
        <v>100</v>
      </c>
      <c r="G10" s="9" t="s">
        <v>159</v>
      </c>
      <c r="H10" s="86"/>
    </row>
    <row r="11" spans="1:8" x14ac:dyDescent="0.2">
      <c r="A11" s="173" t="s">
        <v>168</v>
      </c>
      <c r="B11" s="98">
        <v>145.80000000000001</v>
      </c>
      <c r="C11" s="98">
        <v>97.6</v>
      </c>
      <c r="D11" s="99">
        <v>95.2</v>
      </c>
      <c r="E11" s="99">
        <v>93.6</v>
      </c>
      <c r="F11" s="100">
        <v>46.3</v>
      </c>
      <c r="G11" s="11" t="s">
        <v>170</v>
      </c>
      <c r="H11" s="86"/>
    </row>
    <row r="12" spans="1:8" x14ac:dyDescent="0.2">
      <c r="A12" s="164" t="s">
        <v>169</v>
      </c>
      <c r="B12" s="98">
        <v>140.19999999999999</v>
      </c>
      <c r="C12" s="98">
        <v>93.6</v>
      </c>
      <c r="D12" s="99">
        <v>92.2</v>
      </c>
      <c r="E12" s="99">
        <v>90.6</v>
      </c>
      <c r="F12" s="100">
        <v>44.8</v>
      </c>
      <c r="G12" s="6" t="s">
        <v>171</v>
      </c>
      <c r="H12" s="86"/>
    </row>
    <row r="13" spans="1:8" ht="14.25" x14ac:dyDescent="0.2">
      <c r="A13" s="173" t="s">
        <v>312</v>
      </c>
      <c r="B13" s="98">
        <v>8.8000000000000007</v>
      </c>
      <c r="C13" s="98">
        <v>9</v>
      </c>
      <c r="D13" s="99">
        <v>9.1999999999999993</v>
      </c>
      <c r="E13" s="99">
        <v>8.9</v>
      </c>
      <c r="F13" s="100">
        <v>4.4000000000000004</v>
      </c>
      <c r="G13" s="11" t="s">
        <v>7</v>
      </c>
      <c r="H13" s="86"/>
    </row>
    <row r="14" spans="1:8" ht="14.25" x14ac:dyDescent="0.2">
      <c r="A14" s="173" t="s">
        <v>313</v>
      </c>
      <c r="B14" s="98">
        <v>94.5</v>
      </c>
      <c r="C14" s="98">
        <v>94.5</v>
      </c>
      <c r="D14" s="99">
        <v>96</v>
      </c>
      <c r="E14" s="99">
        <v>99.8</v>
      </c>
      <c r="F14" s="100">
        <v>49.3</v>
      </c>
      <c r="G14" s="12" t="s">
        <v>336</v>
      </c>
      <c r="H14" s="86"/>
    </row>
    <row r="15" spans="1:8" ht="8.1" customHeight="1" x14ac:dyDescent="0.2">
      <c r="A15" s="86"/>
      <c r="B15" s="86"/>
      <c r="C15" s="86"/>
      <c r="D15" s="86"/>
      <c r="E15" s="86"/>
      <c r="F15" s="86"/>
      <c r="G15" s="86"/>
      <c r="H15" s="86"/>
    </row>
    <row r="16" spans="1:8" ht="27" customHeight="1" x14ac:dyDescent="0.2">
      <c r="A16" s="294" t="s">
        <v>489</v>
      </c>
      <c r="B16" s="294"/>
      <c r="C16" s="294"/>
      <c r="D16" s="294"/>
      <c r="E16" s="294"/>
      <c r="F16" s="294"/>
      <c r="G16" s="294"/>
      <c r="H16" s="86"/>
    </row>
    <row r="17" spans="1:8" ht="27.75" customHeight="1" x14ac:dyDescent="0.2">
      <c r="A17" s="291" t="s">
        <v>488</v>
      </c>
      <c r="B17" s="291"/>
      <c r="C17" s="291"/>
      <c r="D17" s="291"/>
      <c r="E17" s="291"/>
      <c r="F17" s="291"/>
      <c r="G17" s="291"/>
      <c r="H17" s="86"/>
    </row>
    <row r="18" spans="1:8" x14ac:dyDescent="0.2">
      <c r="A18" s="14"/>
      <c r="B18" s="86"/>
      <c r="C18" s="86"/>
      <c r="D18" s="86"/>
      <c r="E18" s="86"/>
      <c r="F18" s="86"/>
      <c r="G18" s="86"/>
      <c r="H18" s="86"/>
    </row>
    <row r="19" spans="1:8" x14ac:dyDescent="0.2">
      <c r="A19" s="86"/>
      <c r="B19" s="86"/>
      <c r="C19" s="86"/>
      <c r="D19" s="86"/>
      <c r="E19" s="86"/>
      <c r="F19" s="86"/>
      <c r="G19" s="86"/>
      <c r="H19" s="86"/>
    </row>
    <row r="20" spans="1:8" x14ac:dyDescent="0.2">
      <c r="A20" s="86"/>
      <c r="B20" s="86"/>
      <c r="C20" s="86"/>
      <c r="D20" s="86"/>
      <c r="E20" s="86"/>
      <c r="F20" s="86"/>
      <c r="G20" s="86"/>
      <c r="H20" s="86"/>
    </row>
    <row r="21" spans="1:8" x14ac:dyDescent="0.2">
      <c r="A21" s="86"/>
      <c r="B21" s="86"/>
      <c r="C21" s="86"/>
      <c r="D21" s="86"/>
      <c r="E21" s="86"/>
      <c r="F21" s="86"/>
      <c r="G21" s="86"/>
      <c r="H21" s="86"/>
    </row>
  </sheetData>
  <mergeCells count="6">
    <mergeCell ref="A17:G17"/>
    <mergeCell ref="A7:A8"/>
    <mergeCell ref="G7:G8"/>
    <mergeCell ref="B8:E8"/>
    <mergeCell ref="E7:F7"/>
    <mergeCell ref="A16:G16"/>
  </mergeCells>
  <phoneticPr fontId="4" type="noConversion"/>
  <hyperlinks>
    <hyperlink ref="A1" location="'Spis tablic'!A1" display="POWRÓT/BACK"/>
  </hyperlinks>
  <pageMargins left="0.75" right="0.75" top="1" bottom="1" header="0.5" footer="0.5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tabColor rgb="FF92D050"/>
  </sheetPr>
  <dimension ref="A1:F175"/>
  <sheetViews>
    <sheetView zoomScaleNormal="100" zoomScaleSheetLayoutView="100" workbookViewId="0">
      <selection activeCell="A3" sqref="A3"/>
    </sheetView>
  </sheetViews>
  <sheetFormatPr defaultRowHeight="12.75" x14ac:dyDescent="0.2"/>
  <cols>
    <col min="1" max="1" width="46.5703125" style="19" customWidth="1"/>
    <col min="2" max="5" width="10.7109375" style="19" customWidth="1"/>
    <col min="6" max="6" width="41.5703125" style="19" customWidth="1"/>
    <col min="7" max="16384" width="9.140625" style="19"/>
  </cols>
  <sheetData>
    <row r="1" spans="1:6" x14ac:dyDescent="0.2">
      <c r="A1" s="128" t="s">
        <v>503</v>
      </c>
    </row>
    <row r="2" spans="1:6" x14ac:dyDescent="0.2">
      <c r="F2"/>
    </row>
    <row r="3" spans="1:6" s="142" customFormat="1" x14ac:dyDescent="0.2"/>
    <row r="4" spans="1:6" s="142" customFormat="1" x14ac:dyDescent="0.2"/>
    <row r="5" spans="1:6" s="142" customFormat="1" x14ac:dyDescent="0.2">
      <c r="A5" s="87" t="s">
        <v>443</v>
      </c>
    </row>
    <row r="6" spans="1:6" s="142" customFormat="1" x14ac:dyDescent="0.2">
      <c r="A6" s="78" t="s">
        <v>479</v>
      </c>
    </row>
    <row r="7" spans="1:6" s="142" customFormat="1" ht="15.95" customHeight="1" x14ac:dyDescent="0.2">
      <c r="A7" s="264" t="s">
        <v>73</v>
      </c>
      <c r="B7" s="295">
        <v>2005</v>
      </c>
      <c r="C7" s="295">
        <v>2010</v>
      </c>
      <c r="D7" s="295">
        <v>2015</v>
      </c>
      <c r="E7" s="295">
        <v>2016</v>
      </c>
      <c r="F7" s="271" t="s">
        <v>74</v>
      </c>
    </row>
    <row r="8" spans="1:6" s="142" customFormat="1" ht="9.75" customHeight="1" thickBot="1" x14ac:dyDescent="0.25">
      <c r="A8" s="265"/>
      <c r="B8" s="296"/>
      <c r="C8" s="296"/>
      <c r="D8" s="296"/>
      <c r="E8" s="296"/>
      <c r="F8" s="272"/>
    </row>
    <row r="9" spans="1:6" s="142" customFormat="1" ht="8.1" customHeight="1" x14ac:dyDescent="0.2">
      <c r="A9" s="102"/>
      <c r="B9" s="106"/>
      <c r="C9" s="106"/>
      <c r="D9" s="106"/>
      <c r="E9" s="106"/>
      <c r="F9" s="108"/>
    </row>
    <row r="10" spans="1:6" s="142" customFormat="1" ht="27" x14ac:dyDescent="0.2">
      <c r="A10" s="137" t="s">
        <v>546</v>
      </c>
      <c r="B10" s="101">
        <v>7149</v>
      </c>
      <c r="C10" s="101">
        <v>7149</v>
      </c>
      <c r="D10" s="102">
        <v>7591</v>
      </c>
      <c r="E10" s="102">
        <v>7551</v>
      </c>
      <c r="F10" s="134" t="s">
        <v>545</v>
      </c>
    </row>
    <row r="11" spans="1:6" s="142" customFormat="1" ht="14.25" x14ac:dyDescent="0.2">
      <c r="A11" s="204" t="s">
        <v>408</v>
      </c>
      <c r="B11" s="101">
        <v>28</v>
      </c>
      <c r="C11" s="101">
        <v>95</v>
      </c>
      <c r="D11" s="102">
        <v>95</v>
      </c>
      <c r="E11" s="102">
        <v>95</v>
      </c>
      <c r="F11" s="22" t="s">
        <v>8</v>
      </c>
    </row>
    <row r="12" spans="1:6" s="142" customFormat="1" ht="14.25" x14ac:dyDescent="0.2">
      <c r="A12" s="102" t="s">
        <v>498</v>
      </c>
      <c r="B12" s="101">
        <v>8839</v>
      </c>
      <c r="C12" s="101">
        <v>9024</v>
      </c>
      <c r="D12" s="102">
        <v>9168</v>
      </c>
      <c r="E12" s="102">
        <v>8871</v>
      </c>
      <c r="F12" s="22" t="s">
        <v>499</v>
      </c>
    </row>
    <row r="13" spans="1:6" s="142" customFormat="1" ht="14.25" x14ac:dyDescent="0.2">
      <c r="A13" s="205" t="s">
        <v>410</v>
      </c>
      <c r="B13" s="101">
        <v>7739</v>
      </c>
      <c r="C13" s="101">
        <v>7274</v>
      </c>
      <c r="D13" s="102">
        <v>7418</v>
      </c>
      <c r="E13" s="102">
        <v>7121</v>
      </c>
      <c r="F13" s="174" t="s">
        <v>411</v>
      </c>
    </row>
    <row r="14" spans="1:6" s="142" customFormat="1" x14ac:dyDescent="0.2">
      <c r="A14" s="147" t="s">
        <v>172</v>
      </c>
      <c r="B14" s="100">
        <v>1.1000000000000001</v>
      </c>
      <c r="C14" s="100">
        <v>1</v>
      </c>
      <c r="D14" s="103">
        <v>1</v>
      </c>
      <c r="E14" s="103">
        <v>0.9</v>
      </c>
      <c r="F14" s="49" t="s">
        <v>173</v>
      </c>
    </row>
    <row r="15" spans="1:6" s="142" customFormat="1" x14ac:dyDescent="0.2">
      <c r="A15" s="85" t="s">
        <v>409</v>
      </c>
      <c r="B15" s="101">
        <v>1100</v>
      </c>
      <c r="C15" s="101">
        <v>1750</v>
      </c>
      <c r="D15" s="102">
        <v>1750</v>
      </c>
      <c r="E15" s="102">
        <v>1750</v>
      </c>
      <c r="F15" s="24" t="s">
        <v>174</v>
      </c>
    </row>
    <row r="16" spans="1:6" s="142" customFormat="1" x14ac:dyDescent="0.2">
      <c r="A16" s="147" t="s">
        <v>172</v>
      </c>
      <c r="B16" s="100">
        <v>39.299999999999997</v>
      </c>
      <c r="C16" s="100">
        <v>18.399999999999999</v>
      </c>
      <c r="D16" s="102">
        <v>18.399999999999999</v>
      </c>
      <c r="E16" s="102">
        <v>18.399999999999999</v>
      </c>
      <c r="F16" s="49" t="s">
        <v>173</v>
      </c>
    </row>
    <row r="17" spans="1:1" s="142" customFormat="1" ht="8.1" customHeight="1" x14ac:dyDescent="0.2"/>
    <row r="18" spans="1:1" s="142" customFormat="1" x14ac:dyDescent="0.2">
      <c r="A18" s="34" t="s">
        <v>581</v>
      </c>
    </row>
    <row r="19" spans="1:1" s="142" customFormat="1" x14ac:dyDescent="0.2">
      <c r="A19" s="35" t="s">
        <v>582</v>
      </c>
    </row>
    <row r="20" spans="1:1" s="142" customFormat="1" x14ac:dyDescent="0.2"/>
    <row r="21" spans="1:1" s="142" customFormat="1" x14ac:dyDescent="0.2"/>
    <row r="22" spans="1:1" s="142" customFormat="1" x14ac:dyDescent="0.2"/>
    <row r="23" spans="1:1" s="142" customFormat="1" x14ac:dyDescent="0.2"/>
    <row r="24" spans="1:1" s="142" customFormat="1" x14ac:dyDescent="0.2"/>
    <row r="25" spans="1:1" s="142" customFormat="1" x14ac:dyDescent="0.2"/>
    <row r="26" spans="1:1" s="142" customFormat="1" x14ac:dyDescent="0.2"/>
    <row r="27" spans="1:1" s="142" customFormat="1" x14ac:dyDescent="0.2"/>
    <row r="28" spans="1:1" s="142" customFormat="1" x14ac:dyDescent="0.2"/>
    <row r="29" spans="1:1" s="142" customFormat="1" x14ac:dyDescent="0.2"/>
    <row r="30" spans="1:1" s="142" customFormat="1" x14ac:dyDescent="0.2"/>
    <row r="31" spans="1:1" s="142" customFormat="1" x14ac:dyDescent="0.2"/>
    <row r="32" spans="1:1" s="142" customFormat="1" x14ac:dyDescent="0.2"/>
    <row r="33" s="142" customFormat="1" x14ac:dyDescent="0.2"/>
    <row r="34" s="142" customFormat="1" x14ac:dyDescent="0.2"/>
    <row r="35" s="142" customFormat="1" x14ac:dyDescent="0.2"/>
    <row r="36" s="142" customFormat="1" x14ac:dyDescent="0.2"/>
    <row r="37" s="142" customFormat="1" x14ac:dyDescent="0.2"/>
    <row r="38" s="142" customFormat="1" x14ac:dyDescent="0.2"/>
    <row r="39" s="142" customFormat="1" x14ac:dyDescent="0.2"/>
    <row r="40" s="142" customFormat="1" x14ac:dyDescent="0.2"/>
    <row r="41" s="142" customFormat="1" x14ac:dyDescent="0.2"/>
    <row r="42" s="142" customFormat="1" x14ac:dyDescent="0.2"/>
    <row r="43" s="142" customFormat="1" x14ac:dyDescent="0.2"/>
    <row r="44" s="142" customFormat="1" x14ac:dyDescent="0.2"/>
    <row r="45" s="142" customFormat="1" x14ac:dyDescent="0.2"/>
    <row r="46" s="142" customFormat="1" x14ac:dyDescent="0.2"/>
    <row r="47" s="142" customFormat="1" x14ac:dyDescent="0.2"/>
    <row r="48" s="142" customFormat="1" x14ac:dyDescent="0.2"/>
    <row r="49" s="142" customFormat="1" x14ac:dyDescent="0.2"/>
    <row r="50" s="142" customFormat="1" x14ac:dyDescent="0.2"/>
    <row r="51" s="142" customFormat="1" x14ac:dyDescent="0.2"/>
    <row r="52" s="142" customFormat="1" x14ac:dyDescent="0.2"/>
    <row r="53" s="142" customFormat="1" x14ac:dyDescent="0.2"/>
    <row r="54" s="142" customFormat="1" x14ac:dyDescent="0.2"/>
    <row r="55" s="142" customFormat="1" x14ac:dyDescent="0.2"/>
    <row r="56" s="142" customFormat="1" x14ac:dyDescent="0.2"/>
    <row r="57" s="142" customFormat="1" x14ac:dyDescent="0.2"/>
    <row r="58" s="142" customFormat="1" x14ac:dyDescent="0.2"/>
    <row r="59" s="142" customFormat="1" x14ac:dyDescent="0.2"/>
    <row r="60" s="142" customFormat="1" x14ac:dyDescent="0.2"/>
    <row r="61" s="142" customFormat="1" x14ac:dyDescent="0.2"/>
    <row r="62" s="142" customFormat="1" x14ac:dyDescent="0.2"/>
    <row r="63" s="142" customFormat="1" x14ac:dyDescent="0.2"/>
    <row r="64" s="142" customFormat="1" x14ac:dyDescent="0.2"/>
    <row r="65" s="142" customFormat="1" x14ac:dyDescent="0.2"/>
    <row r="66" s="142" customFormat="1" x14ac:dyDescent="0.2"/>
    <row r="67" s="142" customFormat="1" x14ac:dyDescent="0.2"/>
    <row r="68" s="142" customFormat="1" x14ac:dyDescent="0.2"/>
    <row r="69" s="142" customFormat="1" x14ac:dyDescent="0.2"/>
    <row r="70" s="142" customFormat="1" x14ac:dyDescent="0.2"/>
    <row r="71" s="142" customFormat="1" x14ac:dyDescent="0.2"/>
    <row r="72" s="142" customFormat="1" x14ac:dyDescent="0.2"/>
    <row r="73" s="142" customFormat="1" x14ac:dyDescent="0.2"/>
    <row r="74" s="142" customFormat="1" x14ac:dyDescent="0.2"/>
    <row r="75" s="142" customFormat="1" x14ac:dyDescent="0.2"/>
    <row r="76" s="142" customFormat="1" x14ac:dyDescent="0.2"/>
    <row r="77" s="142" customFormat="1" x14ac:dyDescent="0.2"/>
    <row r="78" s="142" customFormat="1" x14ac:dyDescent="0.2"/>
    <row r="79" s="142" customFormat="1" x14ac:dyDescent="0.2"/>
    <row r="80" s="142" customFormat="1" x14ac:dyDescent="0.2"/>
    <row r="81" s="142" customFormat="1" x14ac:dyDescent="0.2"/>
    <row r="82" s="142" customFormat="1" x14ac:dyDescent="0.2"/>
    <row r="83" s="142" customFormat="1" x14ac:dyDescent="0.2"/>
    <row r="84" s="142" customFormat="1" x14ac:dyDescent="0.2"/>
    <row r="85" s="142" customFormat="1" x14ac:dyDescent="0.2"/>
    <row r="86" s="142" customFormat="1" x14ac:dyDescent="0.2"/>
    <row r="87" s="142" customFormat="1" x14ac:dyDescent="0.2"/>
    <row r="88" s="142" customFormat="1" x14ac:dyDescent="0.2"/>
    <row r="89" s="142" customFormat="1" x14ac:dyDescent="0.2"/>
    <row r="90" s="142" customFormat="1" x14ac:dyDescent="0.2"/>
    <row r="91" s="142" customFormat="1" x14ac:dyDescent="0.2"/>
    <row r="92" s="142" customFormat="1" x14ac:dyDescent="0.2"/>
    <row r="93" s="142" customFormat="1" x14ac:dyDescent="0.2"/>
    <row r="94" s="142" customFormat="1" x14ac:dyDescent="0.2"/>
    <row r="95" s="142" customFormat="1" x14ac:dyDescent="0.2"/>
    <row r="96" s="142" customFormat="1" x14ac:dyDescent="0.2"/>
    <row r="97" s="142" customFormat="1" x14ac:dyDescent="0.2"/>
    <row r="98" s="142" customFormat="1" x14ac:dyDescent="0.2"/>
    <row r="99" s="142" customFormat="1" x14ac:dyDescent="0.2"/>
    <row r="100" s="142" customFormat="1" x14ac:dyDescent="0.2"/>
    <row r="101" s="142" customFormat="1" x14ac:dyDescent="0.2"/>
    <row r="102" s="142" customFormat="1" x14ac:dyDescent="0.2"/>
    <row r="103" s="142" customFormat="1" x14ac:dyDescent="0.2"/>
    <row r="104" s="142" customFormat="1" x14ac:dyDescent="0.2"/>
    <row r="105" s="142" customFormat="1" x14ac:dyDescent="0.2"/>
    <row r="106" s="142" customFormat="1" x14ac:dyDescent="0.2"/>
    <row r="107" s="142" customFormat="1" x14ac:dyDescent="0.2"/>
    <row r="108" s="142" customFormat="1" x14ac:dyDescent="0.2"/>
    <row r="109" s="142" customFormat="1" x14ac:dyDescent="0.2"/>
    <row r="110" s="142" customFormat="1" x14ac:dyDescent="0.2"/>
    <row r="111" s="142" customFormat="1" x14ac:dyDescent="0.2"/>
    <row r="112" s="142" customFormat="1" x14ac:dyDescent="0.2"/>
    <row r="113" s="142" customFormat="1" x14ac:dyDescent="0.2"/>
    <row r="114" s="142" customFormat="1" x14ac:dyDescent="0.2"/>
    <row r="115" s="142" customFormat="1" x14ac:dyDescent="0.2"/>
    <row r="116" s="142" customFormat="1" x14ac:dyDescent="0.2"/>
    <row r="117" s="142" customFormat="1" x14ac:dyDescent="0.2"/>
    <row r="118" s="142" customFormat="1" x14ac:dyDescent="0.2"/>
    <row r="119" s="142" customFormat="1" x14ac:dyDescent="0.2"/>
    <row r="120" s="142" customFormat="1" x14ac:dyDescent="0.2"/>
    <row r="121" s="142" customFormat="1" x14ac:dyDescent="0.2"/>
    <row r="122" s="142" customFormat="1" x14ac:dyDescent="0.2"/>
    <row r="123" s="142" customFormat="1" x14ac:dyDescent="0.2"/>
    <row r="124" s="142" customFormat="1" x14ac:dyDescent="0.2"/>
    <row r="125" s="142" customFormat="1" x14ac:dyDescent="0.2"/>
    <row r="126" s="142" customFormat="1" x14ac:dyDescent="0.2"/>
    <row r="127" s="142" customFormat="1" x14ac:dyDescent="0.2"/>
    <row r="128" s="142" customFormat="1" x14ac:dyDescent="0.2"/>
    <row r="129" s="142" customFormat="1" x14ac:dyDescent="0.2"/>
    <row r="130" s="142" customFormat="1" x14ac:dyDescent="0.2"/>
    <row r="131" s="142" customFormat="1" x14ac:dyDescent="0.2"/>
    <row r="132" s="142" customFormat="1" x14ac:dyDescent="0.2"/>
    <row r="133" s="142" customFormat="1" x14ac:dyDescent="0.2"/>
    <row r="134" s="142" customFormat="1" x14ac:dyDescent="0.2"/>
    <row r="135" s="142" customFormat="1" x14ac:dyDescent="0.2"/>
    <row r="136" s="142" customFormat="1" x14ac:dyDescent="0.2"/>
    <row r="137" s="142" customFormat="1" x14ac:dyDescent="0.2"/>
    <row r="138" s="142" customFormat="1" x14ac:dyDescent="0.2"/>
    <row r="139" s="142" customFormat="1" x14ac:dyDescent="0.2"/>
    <row r="140" s="142" customFormat="1" x14ac:dyDescent="0.2"/>
    <row r="141" s="142" customFormat="1" x14ac:dyDescent="0.2"/>
    <row r="142" s="142" customFormat="1" x14ac:dyDescent="0.2"/>
    <row r="143" s="142" customFormat="1" x14ac:dyDescent="0.2"/>
    <row r="144" s="142" customFormat="1" x14ac:dyDescent="0.2"/>
    <row r="145" s="142" customFormat="1" x14ac:dyDescent="0.2"/>
    <row r="146" s="142" customFormat="1" x14ac:dyDescent="0.2"/>
    <row r="147" s="142" customFormat="1" x14ac:dyDescent="0.2"/>
    <row r="148" s="142" customFormat="1" x14ac:dyDescent="0.2"/>
    <row r="149" s="142" customFormat="1" x14ac:dyDescent="0.2"/>
    <row r="150" s="142" customFormat="1" x14ac:dyDescent="0.2"/>
    <row r="151" s="142" customFormat="1" x14ac:dyDescent="0.2"/>
    <row r="152" s="142" customFormat="1" x14ac:dyDescent="0.2"/>
    <row r="153" s="142" customFormat="1" x14ac:dyDescent="0.2"/>
    <row r="154" s="142" customFormat="1" x14ac:dyDescent="0.2"/>
    <row r="155" s="142" customFormat="1" x14ac:dyDescent="0.2"/>
    <row r="156" s="142" customFormat="1" x14ac:dyDescent="0.2"/>
    <row r="157" s="142" customFormat="1" x14ac:dyDescent="0.2"/>
    <row r="158" s="142" customFormat="1" x14ac:dyDescent="0.2"/>
    <row r="159" s="142" customFormat="1" x14ac:dyDescent="0.2"/>
    <row r="160" s="142" customFormat="1" x14ac:dyDescent="0.2"/>
    <row r="161" s="142" customFormat="1" x14ac:dyDescent="0.2"/>
    <row r="162" s="142" customFormat="1" x14ac:dyDescent="0.2"/>
    <row r="163" s="142" customFormat="1" x14ac:dyDescent="0.2"/>
    <row r="164" s="142" customFormat="1" x14ac:dyDescent="0.2"/>
    <row r="165" s="142" customFormat="1" x14ac:dyDescent="0.2"/>
    <row r="166" s="142" customFormat="1" x14ac:dyDescent="0.2"/>
    <row r="167" s="142" customFormat="1" x14ac:dyDescent="0.2"/>
    <row r="168" s="142" customFormat="1" x14ac:dyDescent="0.2"/>
    <row r="169" s="142" customFormat="1" x14ac:dyDescent="0.2"/>
    <row r="170" s="142" customFormat="1" x14ac:dyDescent="0.2"/>
    <row r="171" s="142" customFormat="1" x14ac:dyDescent="0.2"/>
    <row r="172" s="142" customFormat="1" x14ac:dyDescent="0.2"/>
    <row r="173" s="142" customFormat="1" x14ac:dyDescent="0.2"/>
    <row r="174" s="142" customFormat="1" x14ac:dyDescent="0.2"/>
    <row r="175" s="142" customFormat="1" x14ac:dyDescent="0.2"/>
  </sheetData>
  <mergeCells count="6">
    <mergeCell ref="A7:A8"/>
    <mergeCell ref="F7:F8"/>
    <mergeCell ref="B7:B8"/>
    <mergeCell ref="C7:C8"/>
    <mergeCell ref="D7:D8"/>
    <mergeCell ref="E7:E8"/>
  </mergeCells>
  <phoneticPr fontId="4" type="noConversion"/>
  <hyperlinks>
    <hyperlink ref="A1" location="'Spis tablic'!A1" display="POWRÓT/BACK"/>
  </hyperlinks>
  <pageMargins left="0" right="0" top="0.98425196850393704" bottom="0.98425196850393704" header="0.51181102362204722" footer="0.51181102362204722"/>
  <pageSetup paperSize="9" scale="9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rgb="FF92D050"/>
  </sheetPr>
  <dimension ref="A1:G175"/>
  <sheetViews>
    <sheetView zoomScaleNormal="100" zoomScaleSheetLayoutView="100" workbookViewId="0">
      <selection activeCell="A3" sqref="A3"/>
    </sheetView>
  </sheetViews>
  <sheetFormatPr defaultRowHeight="12.75" x14ac:dyDescent="0.2"/>
  <cols>
    <col min="1" max="1" width="39.28515625" style="19" customWidth="1"/>
    <col min="2" max="6" width="10.7109375" style="19" customWidth="1"/>
    <col min="7" max="7" width="35.7109375" style="19" customWidth="1"/>
    <col min="8" max="16384" width="9.140625" style="19"/>
  </cols>
  <sheetData>
    <row r="1" spans="1:7" x14ac:dyDescent="0.2">
      <c r="A1" s="128" t="s">
        <v>503</v>
      </c>
    </row>
    <row r="2" spans="1:7" x14ac:dyDescent="0.2">
      <c r="G2"/>
    </row>
    <row r="3" spans="1:7" s="142" customFormat="1" x14ac:dyDescent="0.2"/>
    <row r="4" spans="1:7" s="142" customFormat="1" x14ac:dyDescent="0.2"/>
    <row r="5" spans="1:7" s="142" customFormat="1" ht="14.25" x14ac:dyDescent="0.2">
      <c r="A5" s="87" t="s">
        <v>605</v>
      </c>
    </row>
    <row r="6" spans="1:7" s="142" customFormat="1" x14ac:dyDescent="0.2">
      <c r="A6" s="78" t="s">
        <v>480</v>
      </c>
    </row>
    <row r="7" spans="1:7" s="142" customFormat="1" ht="15.95" customHeight="1" x14ac:dyDescent="0.2">
      <c r="A7" s="264" t="s">
        <v>73</v>
      </c>
      <c r="B7" s="143">
        <v>2005</v>
      </c>
      <c r="C7" s="143">
        <v>2010</v>
      </c>
      <c r="D7" s="143">
        <v>2015</v>
      </c>
      <c r="E7" s="266">
        <v>2016</v>
      </c>
      <c r="F7" s="290"/>
      <c r="G7" s="271" t="s">
        <v>74</v>
      </c>
    </row>
    <row r="8" spans="1:7" s="142" customFormat="1" ht="29.25" customHeight="1" thickBot="1" x14ac:dyDescent="0.25">
      <c r="A8" s="265"/>
      <c r="B8" s="268" t="s">
        <v>491</v>
      </c>
      <c r="C8" s="269"/>
      <c r="D8" s="269"/>
      <c r="E8" s="269"/>
      <c r="F8" s="171" t="s">
        <v>339</v>
      </c>
      <c r="G8" s="272"/>
    </row>
    <row r="9" spans="1:7" s="142" customFormat="1" ht="8.1" customHeight="1" x14ac:dyDescent="0.2">
      <c r="A9" s="102"/>
      <c r="B9" s="106"/>
      <c r="C9" s="106"/>
      <c r="D9" s="108"/>
      <c r="E9" s="145"/>
      <c r="F9" s="106"/>
      <c r="G9" s="108"/>
    </row>
    <row r="10" spans="1:7" s="25" customFormat="1" x14ac:dyDescent="0.2">
      <c r="A10" s="42" t="s">
        <v>117</v>
      </c>
      <c r="B10" s="66">
        <v>225.1</v>
      </c>
      <c r="C10" s="66">
        <v>171.4</v>
      </c>
      <c r="D10" s="66">
        <v>165.2</v>
      </c>
      <c r="E10" s="66">
        <v>166.6</v>
      </c>
      <c r="F10" s="65">
        <v>100</v>
      </c>
      <c r="G10" s="26" t="s">
        <v>159</v>
      </c>
    </row>
    <row r="11" spans="1:7" s="142" customFormat="1" ht="14.25" x14ac:dyDescent="0.2">
      <c r="A11" s="85" t="s">
        <v>355</v>
      </c>
      <c r="B11" s="99">
        <v>132.80000000000001</v>
      </c>
      <c r="C11" s="99">
        <v>91.1</v>
      </c>
      <c r="D11" s="99">
        <v>83.9</v>
      </c>
      <c r="E11" s="99">
        <v>82.9</v>
      </c>
      <c r="F11" s="100">
        <f>E11/E10*100</f>
        <v>49.759903961584641</v>
      </c>
      <c r="G11" s="24" t="s">
        <v>356</v>
      </c>
    </row>
    <row r="12" spans="1:7" s="142" customFormat="1" x14ac:dyDescent="0.2">
      <c r="A12" s="147" t="s">
        <v>176</v>
      </c>
      <c r="B12" s="99">
        <v>85.2</v>
      </c>
      <c r="C12" s="99">
        <v>46.1</v>
      </c>
      <c r="D12" s="99">
        <v>37.299999999999997</v>
      </c>
      <c r="E12" s="99">
        <v>35.799999999999997</v>
      </c>
      <c r="F12" s="100">
        <f>E12/E10*100</f>
        <v>21.48859543817527</v>
      </c>
      <c r="G12" s="49" t="s">
        <v>177</v>
      </c>
    </row>
    <row r="13" spans="1:7" s="142" customFormat="1" x14ac:dyDescent="0.2">
      <c r="A13" s="85" t="s">
        <v>178</v>
      </c>
      <c r="B13" s="99">
        <v>92.3</v>
      </c>
      <c r="C13" s="99">
        <v>80.3</v>
      </c>
      <c r="D13" s="99">
        <v>81.3</v>
      </c>
      <c r="E13" s="99">
        <v>83.8</v>
      </c>
      <c r="F13" s="100">
        <f>E13/E10*100</f>
        <v>50.300120048019203</v>
      </c>
      <c r="G13" s="24" t="s">
        <v>288</v>
      </c>
    </row>
    <row r="14" spans="1:7" s="142" customFormat="1" x14ac:dyDescent="0.2">
      <c r="A14" s="102" t="s">
        <v>179</v>
      </c>
      <c r="B14" s="99">
        <v>139.9</v>
      </c>
      <c r="C14" s="99">
        <v>125.3</v>
      </c>
      <c r="D14" s="99">
        <v>127.8</v>
      </c>
      <c r="E14" s="99">
        <v>130.80000000000001</v>
      </c>
      <c r="F14" s="100">
        <f>E14/E10*100</f>
        <v>78.511404561824733</v>
      </c>
      <c r="G14" s="22" t="s">
        <v>278</v>
      </c>
    </row>
    <row r="15" spans="1:7" s="142" customFormat="1" x14ac:dyDescent="0.2">
      <c r="A15" s="85" t="s">
        <v>180</v>
      </c>
      <c r="B15" s="99">
        <v>129.1</v>
      </c>
      <c r="C15" s="99">
        <v>124.7</v>
      </c>
      <c r="D15" s="99">
        <v>127.3</v>
      </c>
      <c r="E15" s="99">
        <v>130.6</v>
      </c>
      <c r="F15" s="100">
        <f>E15/E10*100</f>
        <v>78.391356542617046</v>
      </c>
      <c r="G15" s="24" t="s">
        <v>181</v>
      </c>
    </row>
    <row r="16" spans="1:7" s="142" customFormat="1" x14ac:dyDescent="0.2">
      <c r="A16" s="147" t="s">
        <v>182</v>
      </c>
      <c r="B16" s="99">
        <v>5.3</v>
      </c>
      <c r="C16" s="99">
        <v>5.3</v>
      </c>
      <c r="D16" s="99">
        <v>6.3</v>
      </c>
      <c r="E16" s="99">
        <v>5.6</v>
      </c>
      <c r="F16" s="100">
        <f>E16/E10*100</f>
        <v>3.3613445378151261</v>
      </c>
      <c r="G16" s="49" t="s">
        <v>183</v>
      </c>
    </row>
    <row r="17" spans="1:7" s="142" customFormat="1" ht="14.25" x14ac:dyDescent="0.2">
      <c r="A17" s="147" t="s">
        <v>358</v>
      </c>
      <c r="B17" s="99">
        <v>2.1</v>
      </c>
      <c r="C17" s="104" t="s">
        <v>583</v>
      </c>
      <c r="D17" s="99">
        <v>2.1</v>
      </c>
      <c r="E17" s="99">
        <v>2.7</v>
      </c>
      <c r="F17" s="100">
        <f>E17/E10*100</f>
        <v>1.6206482593037217</v>
      </c>
      <c r="G17" s="49" t="s">
        <v>357</v>
      </c>
    </row>
    <row r="18" spans="1:7" s="142" customFormat="1" x14ac:dyDescent="0.2">
      <c r="A18" s="147" t="s">
        <v>184</v>
      </c>
      <c r="B18" s="99">
        <v>57.8</v>
      </c>
      <c r="C18" s="99">
        <v>49.5</v>
      </c>
      <c r="D18" s="99">
        <v>50.5</v>
      </c>
      <c r="E18" s="99">
        <v>52.1</v>
      </c>
      <c r="F18" s="100">
        <f>E18/E10*100</f>
        <v>31.272509003601446</v>
      </c>
      <c r="G18" s="49" t="s">
        <v>185</v>
      </c>
    </row>
    <row r="19" spans="1:7" s="142" customFormat="1" x14ac:dyDescent="0.2">
      <c r="A19" s="147" t="s">
        <v>413</v>
      </c>
      <c r="B19" s="99">
        <v>63.9</v>
      </c>
      <c r="C19" s="99">
        <v>67.3</v>
      </c>
      <c r="D19" s="99">
        <v>68.5</v>
      </c>
      <c r="E19" s="99">
        <v>70.2</v>
      </c>
      <c r="F19" s="100">
        <f>E19/E10*100</f>
        <v>42.136854741896762</v>
      </c>
      <c r="G19" s="49" t="s">
        <v>189</v>
      </c>
    </row>
    <row r="20" spans="1:7" s="142" customFormat="1" x14ac:dyDescent="0.2">
      <c r="A20" s="85" t="s">
        <v>186</v>
      </c>
      <c r="B20" s="99">
        <v>10.8</v>
      </c>
      <c r="C20" s="99">
        <v>0.6</v>
      </c>
      <c r="D20" s="99">
        <v>0.5</v>
      </c>
      <c r="E20" s="99">
        <v>0.2</v>
      </c>
      <c r="F20" s="100">
        <f>E20/E10*100</f>
        <v>0.12004801920768308</v>
      </c>
      <c r="G20" s="24" t="s">
        <v>187</v>
      </c>
    </row>
    <row r="21" spans="1:7" s="142" customFormat="1" x14ac:dyDescent="0.2">
      <c r="A21" s="147" t="s">
        <v>412</v>
      </c>
      <c r="B21" s="99">
        <v>0.4</v>
      </c>
      <c r="C21" s="99">
        <v>0.6</v>
      </c>
      <c r="D21" s="99">
        <v>0.5</v>
      </c>
      <c r="E21" s="99">
        <v>0.2</v>
      </c>
      <c r="F21" s="100">
        <f>E21/E10*100</f>
        <v>0.12004801920768308</v>
      </c>
      <c r="G21" s="49" t="s">
        <v>188</v>
      </c>
    </row>
    <row r="22" spans="1:7" s="142" customFormat="1" ht="13.5" customHeight="1" x14ac:dyDescent="0.2">
      <c r="A22" s="147" t="s">
        <v>178</v>
      </c>
      <c r="B22" s="99">
        <v>10.4</v>
      </c>
      <c r="C22" s="104" t="s">
        <v>294</v>
      </c>
      <c r="D22" s="105" t="s">
        <v>294</v>
      </c>
      <c r="E22" s="105" t="s">
        <v>294</v>
      </c>
      <c r="F22" s="105" t="s">
        <v>294</v>
      </c>
      <c r="G22" s="49" t="s">
        <v>288</v>
      </c>
    </row>
    <row r="23" spans="1:7" s="142" customFormat="1" ht="8.1" customHeight="1" x14ac:dyDescent="0.2">
      <c r="B23" s="115"/>
      <c r="C23" s="115"/>
      <c r="D23" s="117"/>
      <c r="E23" s="115"/>
      <c r="F23" s="115"/>
    </row>
    <row r="24" spans="1:7" s="149" customFormat="1" ht="25.5" customHeight="1" x14ac:dyDescent="0.2">
      <c r="A24" s="282" t="s">
        <v>608</v>
      </c>
      <c r="B24" s="282"/>
      <c r="C24" s="282"/>
      <c r="D24" s="282"/>
      <c r="E24" s="282"/>
      <c r="F24" s="282"/>
      <c r="G24" s="282"/>
    </row>
    <row r="25" spans="1:7" s="149" customFormat="1" ht="25.5" customHeight="1" x14ac:dyDescent="0.2">
      <c r="A25" s="274" t="s">
        <v>607</v>
      </c>
      <c r="B25" s="274"/>
      <c r="C25" s="274"/>
      <c r="D25" s="274"/>
      <c r="E25" s="274"/>
      <c r="F25" s="274"/>
      <c r="G25" s="274"/>
    </row>
    <row r="26" spans="1:7" s="142" customFormat="1" x14ac:dyDescent="0.2">
      <c r="E26" s="262"/>
    </row>
    <row r="27" spans="1:7" s="142" customFormat="1" x14ac:dyDescent="0.2"/>
    <row r="28" spans="1:7" s="142" customFormat="1" x14ac:dyDescent="0.2"/>
    <row r="29" spans="1:7" s="142" customFormat="1" x14ac:dyDescent="0.2"/>
    <row r="30" spans="1:7" s="142" customFormat="1" x14ac:dyDescent="0.2"/>
    <row r="31" spans="1:7" s="142" customFormat="1" x14ac:dyDescent="0.2"/>
    <row r="32" spans="1:7" s="142" customFormat="1" x14ac:dyDescent="0.2"/>
    <row r="33" s="142" customFormat="1" x14ac:dyDescent="0.2"/>
    <row r="34" s="142" customFormat="1" x14ac:dyDescent="0.2"/>
    <row r="35" s="142" customFormat="1" x14ac:dyDescent="0.2"/>
    <row r="36" s="142" customFormat="1" x14ac:dyDescent="0.2"/>
    <row r="37" s="142" customFormat="1" x14ac:dyDescent="0.2"/>
    <row r="38" s="142" customFormat="1" x14ac:dyDescent="0.2"/>
    <row r="39" s="142" customFormat="1" x14ac:dyDescent="0.2"/>
    <row r="40" s="142" customFormat="1" x14ac:dyDescent="0.2"/>
    <row r="41" s="142" customFormat="1" x14ac:dyDescent="0.2"/>
    <row r="42" s="142" customFormat="1" x14ac:dyDescent="0.2"/>
    <row r="43" s="142" customFormat="1" x14ac:dyDescent="0.2"/>
    <row r="44" s="142" customFormat="1" x14ac:dyDescent="0.2"/>
    <row r="45" s="142" customFormat="1" x14ac:dyDescent="0.2"/>
    <row r="46" s="142" customFormat="1" x14ac:dyDescent="0.2"/>
    <row r="47" s="142" customFormat="1" x14ac:dyDescent="0.2"/>
    <row r="48" s="142" customFormat="1" x14ac:dyDescent="0.2"/>
    <row r="49" s="142" customFormat="1" x14ac:dyDescent="0.2"/>
    <row r="50" s="142" customFormat="1" x14ac:dyDescent="0.2"/>
    <row r="51" s="142" customFormat="1" x14ac:dyDescent="0.2"/>
    <row r="52" s="142" customFormat="1" x14ac:dyDescent="0.2"/>
    <row r="53" s="142" customFormat="1" x14ac:dyDescent="0.2"/>
    <row r="54" s="142" customFormat="1" x14ac:dyDescent="0.2"/>
    <row r="55" s="142" customFormat="1" x14ac:dyDescent="0.2"/>
    <row r="56" s="142" customFormat="1" x14ac:dyDescent="0.2"/>
    <row r="57" s="142" customFormat="1" x14ac:dyDescent="0.2"/>
    <row r="58" s="142" customFormat="1" x14ac:dyDescent="0.2"/>
    <row r="59" s="142" customFormat="1" x14ac:dyDescent="0.2"/>
    <row r="60" s="142" customFormat="1" x14ac:dyDescent="0.2"/>
    <row r="61" s="142" customFormat="1" x14ac:dyDescent="0.2"/>
    <row r="62" s="142" customFormat="1" x14ac:dyDescent="0.2"/>
    <row r="63" s="142" customFormat="1" x14ac:dyDescent="0.2"/>
    <row r="64" s="142" customFormat="1" x14ac:dyDescent="0.2"/>
    <row r="65" s="142" customFormat="1" x14ac:dyDescent="0.2"/>
    <row r="66" s="142" customFormat="1" x14ac:dyDescent="0.2"/>
    <row r="67" s="142" customFormat="1" x14ac:dyDescent="0.2"/>
    <row r="68" s="142" customFormat="1" x14ac:dyDescent="0.2"/>
    <row r="69" s="142" customFormat="1" x14ac:dyDescent="0.2"/>
    <row r="70" s="142" customFormat="1" x14ac:dyDescent="0.2"/>
    <row r="71" s="142" customFormat="1" x14ac:dyDescent="0.2"/>
    <row r="72" s="142" customFormat="1" x14ac:dyDescent="0.2"/>
    <row r="73" s="142" customFormat="1" x14ac:dyDescent="0.2"/>
    <row r="74" s="142" customFormat="1" x14ac:dyDescent="0.2"/>
    <row r="75" s="142" customFormat="1" x14ac:dyDescent="0.2"/>
    <row r="76" s="142" customFormat="1" x14ac:dyDescent="0.2"/>
    <row r="77" s="142" customFormat="1" x14ac:dyDescent="0.2"/>
    <row r="78" s="142" customFormat="1" x14ac:dyDescent="0.2"/>
    <row r="79" s="142" customFormat="1" x14ac:dyDescent="0.2"/>
    <row r="80" s="142" customFormat="1" x14ac:dyDescent="0.2"/>
    <row r="81" s="142" customFormat="1" x14ac:dyDescent="0.2"/>
    <row r="82" s="142" customFormat="1" x14ac:dyDescent="0.2"/>
    <row r="83" s="142" customFormat="1" x14ac:dyDescent="0.2"/>
    <row r="84" s="142" customFormat="1" x14ac:dyDescent="0.2"/>
    <row r="85" s="142" customFormat="1" x14ac:dyDescent="0.2"/>
    <row r="86" s="142" customFormat="1" x14ac:dyDescent="0.2"/>
    <row r="87" s="142" customFormat="1" x14ac:dyDescent="0.2"/>
    <row r="88" s="142" customFormat="1" x14ac:dyDescent="0.2"/>
    <row r="89" s="142" customFormat="1" x14ac:dyDescent="0.2"/>
    <row r="90" s="142" customFormat="1" x14ac:dyDescent="0.2"/>
    <row r="91" s="142" customFormat="1" x14ac:dyDescent="0.2"/>
    <row r="92" s="142" customFormat="1" x14ac:dyDescent="0.2"/>
    <row r="93" s="142" customFormat="1" x14ac:dyDescent="0.2"/>
    <row r="94" s="142" customFormat="1" x14ac:dyDescent="0.2"/>
    <row r="95" s="142" customFormat="1" x14ac:dyDescent="0.2"/>
    <row r="96" s="142" customFormat="1" x14ac:dyDescent="0.2"/>
    <row r="97" s="142" customFormat="1" x14ac:dyDescent="0.2"/>
    <row r="98" s="142" customFormat="1" x14ac:dyDescent="0.2"/>
    <row r="99" s="142" customFormat="1" x14ac:dyDescent="0.2"/>
    <row r="100" s="142" customFormat="1" x14ac:dyDescent="0.2"/>
    <row r="101" s="142" customFormat="1" x14ac:dyDescent="0.2"/>
    <row r="102" s="142" customFormat="1" x14ac:dyDescent="0.2"/>
    <row r="103" s="142" customFormat="1" x14ac:dyDescent="0.2"/>
    <row r="104" s="142" customFormat="1" x14ac:dyDescent="0.2"/>
    <row r="105" s="142" customFormat="1" x14ac:dyDescent="0.2"/>
    <row r="106" s="142" customFormat="1" x14ac:dyDescent="0.2"/>
    <row r="107" s="142" customFormat="1" x14ac:dyDescent="0.2"/>
    <row r="108" s="142" customFormat="1" x14ac:dyDescent="0.2"/>
    <row r="109" s="142" customFormat="1" x14ac:dyDescent="0.2"/>
    <row r="110" s="142" customFormat="1" x14ac:dyDescent="0.2"/>
    <row r="111" s="142" customFormat="1" x14ac:dyDescent="0.2"/>
    <row r="112" s="142" customFormat="1" x14ac:dyDescent="0.2"/>
    <row r="113" s="142" customFormat="1" x14ac:dyDescent="0.2"/>
    <row r="114" s="142" customFormat="1" x14ac:dyDescent="0.2"/>
    <row r="115" s="142" customFormat="1" x14ac:dyDescent="0.2"/>
    <row r="116" s="142" customFormat="1" x14ac:dyDescent="0.2"/>
    <row r="117" s="142" customFormat="1" x14ac:dyDescent="0.2"/>
    <row r="118" s="142" customFormat="1" x14ac:dyDescent="0.2"/>
    <row r="119" s="142" customFormat="1" x14ac:dyDescent="0.2"/>
    <row r="120" s="142" customFormat="1" x14ac:dyDescent="0.2"/>
    <row r="121" s="142" customFormat="1" x14ac:dyDescent="0.2"/>
    <row r="122" s="142" customFormat="1" x14ac:dyDescent="0.2"/>
    <row r="123" s="142" customFormat="1" x14ac:dyDescent="0.2"/>
    <row r="124" s="142" customFormat="1" x14ac:dyDescent="0.2"/>
    <row r="125" s="142" customFormat="1" x14ac:dyDescent="0.2"/>
    <row r="126" s="142" customFormat="1" x14ac:dyDescent="0.2"/>
    <row r="127" s="142" customFormat="1" x14ac:dyDescent="0.2"/>
    <row r="128" s="142" customFormat="1" x14ac:dyDescent="0.2"/>
    <row r="129" s="142" customFormat="1" x14ac:dyDescent="0.2"/>
    <row r="130" s="142" customFormat="1" x14ac:dyDescent="0.2"/>
    <row r="131" s="142" customFormat="1" x14ac:dyDescent="0.2"/>
    <row r="132" s="142" customFormat="1" x14ac:dyDescent="0.2"/>
    <row r="133" s="142" customFormat="1" x14ac:dyDescent="0.2"/>
    <row r="134" s="142" customFormat="1" x14ac:dyDescent="0.2"/>
    <row r="135" s="142" customFormat="1" x14ac:dyDescent="0.2"/>
    <row r="136" s="142" customFormat="1" x14ac:dyDescent="0.2"/>
    <row r="137" s="142" customFormat="1" x14ac:dyDescent="0.2"/>
    <row r="138" s="142" customFormat="1" x14ac:dyDescent="0.2"/>
    <row r="139" s="142" customFormat="1" x14ac:dyDescent="0.2"/>
    <row r="140" s="142" customFormat="1" x14ac:dyDescent="0.2"/>
    <row r="141" s="142" customFormat="1" x14ac:dyDescent="0.2"/>
    <row r="142" s="142" customFormat="1" x14ac:dyDescent="0.2"/>
    <row r="143" s="142" customFormat="1" x14ac:dyDescent="0.2"/>
    <row r="144" s="142" customFormat="1" x14ac:dyDescent="0.2"/>
    <row r="145" s="142" customFormat="1" x14ac:dyDescent="0.2"/>
    <row r="146" s="142" customFormat="1" x14ac:dyDescent="0.2"/>
    <row r="147" s="142" customFormat="1" x14ac:dyDescent="0.2"/>
    <row r="148" s="142" customFormat="1" x14ac:dyDescent="0.2"/>
    <row r="149" s="142" customFormat="1" x14ac:dyDescent="0.2"/>
    <row r="150" s="142" customFormat="1" x14ac:dyDescent="0.2"/>
    <row r="151" s="142" customFormat="1" x14ac:dyDescent="0.2"/>
    <row r="152" s="142" customFormat="1" x14ac:dyDescent="0.2"/>
    <row r="153" s="142" customFormat="1" x14ac:dyDescent="0.2"/>
    <row r="154" s="142" customFormat="1" x14ac:dyDescent="0.2"/>
    <row r="155" s="142" customFormat="1" x14ac:dyDescent="0.2"/>
    <row r="156" s="142" customFormat="1" x14ac:dyDescent="0.2"/>
    <row r="157" s="142" customFormat="1" x14ac:dyDescent="0.2"/>
    <row r="158" s="142" customFormat="1" x14ac:dyDescent="0.2"/>
    <row r="159" s="142" customFormat="1" x14ac:dyDescent="0.2"/>
    <row r="160" s="142" customFormat="1" x14ac:dyDescent="0.2"/>
    <row r="161" s="142" customFormat="1" x14ac:dyDescent="0.2"/>
    <row r="162" s="142" customFormat="1" x14ac:dyDescent="0.2"/>
    <row r="163" s="142" customFormat="1" x14ac:dyDescent="0.2"/>
    <row r="164" s="142" customFormat="1" x14ac:dyDescent="0.2"/>
    <row r="165" s="142" customFormat="1" x14ac:dyDescent="0.2"/>
    <row r="166" s="142" customFormat="1" x14ac:dyDescent="0.2"/>
    <row r="167" s="142" customFormat="1" x14ac:dyDescent="0.2"/>
    <row r="168" s="142" customFormat="1" x14ac:dyDescent="0.2"/>
    <row r="169" s="142" customFormat="1" x14ac:dyDescent="0.2"/>
    <row r="170" s="142" customFormat="1" x14ac:dyDescent="0.2"/>
    <row r="171" s="142" customFormat="1" x14ac:dyDescent="0.2"/>
    <row r="172" s="142" customFormat="1" x14ac:dyDescent="0.2"/>
    <row r="173" s="142" customFormat="1" x14ac:dyDescent="0.2"/>
    <row r="174" s="142" customFormat="1" x14ac:dyDescent="0.2"/>
    <row r="175" s="142" customFormat="1" x14ac:dyDescent="0.2"/>
  </sheetData>
  <mergeCells count="6">
    <mergeCell ref="A25:G25"/>
    <mergeCell ref="A7:A8"/>
    <mergeCell ref="G7:G8"/>
    <mergeCell ref="B8:E8"/>
    <mergeCell ref="E7:F7"/>
    <mergeCell ref="A24:G24"/>
  </mergeCells>
  <phoneticPr fontId="4" type="noConversion"/>
  <hyperlinks>
    <hyperlink ref="A1" location="'Spis tablic'!A1" display="POWRÓT/BACK"/>
  </hyperlinks>
  <pageMargins left="0.75" right="0.75" top="1" bottom="1" header="0.5" footer="0.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tabColor rgb="FF92D050"/>
  </sheetPr>
  <dimension ref="A1:F175"/>
  <sheetViews>
    <sheetView zoomScaleNormal="100" zoomScaleSheetLayoutView="100" workbookViewId="0">
      <selection activeCell="A3" sqref="A3"/>
    </sheetView>
  </sheetViews>
  <sheetFormatPr defaultRowHeight="12.75" x14ac:dyDescent="0.2"/>
  <cols>
    <col min="1" max="1" width="40.28515625" style="19" customWidth="1"/>
    <col min="2" max="5" width="10.7109375" style="19" customWidth="1"/>
    <col min="6" max="6" width="41.5703125" style="19" customWidth="1"/>
    <col min="7" max="16384" width="9.140625" style="19"/>
  </cols>
  <sheetData>
    <row r="1" spans="1:6" x14ac:dyDescent="0.2">
      <c r="A1" s="128" t="s">
        <v>503</v>
      </c>
    </row>
    <row r="2" spans="1:6" x14ac:dyDescent="0.2">
      <c r="F2"/>
    </row>
    <row r="3" spans="1:6" s="142" customFormat="1" x14ac:dyDescent="0.2"/>
    <row r="4" spans="1:6" s="142" customFormat="1" x14ac:dyDescent="0.2"/>
    <row r="5" spans="1:6" s="142" customFormat="1" ht="14.25" x14ac:dyDescent="0.2">
      <c r="A5" s="202" t="s">
        <v>444</v>
      </c>
    </row>
    <row r="6" spans="1:6" s="142" customFormat="1" x14ac:dyDescent="0.2">
      <c r="A6" s="77" t="s">
        <v>449</v>
      </c>
    </row>
    <row r="7" spans="1:6" s="142" customFormat="1" ht="14.25" x14ac:dyDescent="0.2">
      <c r="A7" s="78" t="s">
        <v>481</v>
      </c>
    </row>
    <row r="8" spans="1:6" s="142" customFormat="1" x14ac:dyDescent="0.2">
      <c r="A8" s="79" t="s">
        <v>450</v>
      </c>
    </row>
    <row r="9" spans="1:6" s="142" customFormat="1" ht="21" customHeight="1" thickBot="1" x14ac:dyDescent="0.25">
      <c r="A9" s="261" t="s">
        <v>73</v>
      </c>
      <c r="B9" s="171">
        <v>2005</v>
      </c>
      <c r="C9" s="171">
        <v>2010</v>
      </c>
      <c r="D9" s="171">
        <v>2015</v>
      </c>
      <c r="E9" s="171">
        <v>2016</v>
      </c>
      <c r="F9" s="203" t="s">
        <v>74</v>
      </c>
    </row>
    <row r="10" spans="1:6" s="142" customFormat="1" ht="8.1" customHeight="1" x14ac:dyDescent="0.2">
      <c r="A10" s="102"/>
      <c r="B10" s="106"/>
      <c r="C10" s="106"/>
      <c r="D10" s="106"/>
      <c r="E10" s="106"/>
      <c r="F10" s="108"/>
    </row>
    <row r="11" spans="1:6" s="142" customFormat="1" x14ac:dyDescent="0.2">
      <c r="A11" s="42" t="s">
        <v>117</v>
      </c>
      <c r="B11" s="64">
        <v>149</v>
      </c>
      <c r="C11" s="64">
        <v>133</v>
      </c>
      <c r="D11" s="64">
        <v>119</v>
      </c>
      <c r="E11" s="64">
        <v>116</v>
      </c>
      <c r="F11" s="26" t="s">
        <v>159</v>
      </c>
    </row>
    <row r="12" spans="1:6" s="142" customFormat="1" ht="25.5" x14ac:dyDescent="0.2">
      <c r="A12" s="137" t="s">
        <v>547</v>
      </c>
      <c r="B12" s="106">
        <v>44</v>
      </c>
      <c r="C12" s="106">
        <v>46</v>
      </c>
      <c r="D12" s="106">
        <v>35</v>
      </c>
      <c r="E12" s="106">
        <v>29</v>
      </c>
      <c r="F12" s="134" t="s">
        <v>548</v>
      </c>
    </row>
    <row r="13" spans="1:6" s="142" customFormat="1" x14ac:dyDescent="0.2">
      <c r="A13" s="85" t="s">
        <v>190</v>
      </c>
      <c r="B13" s="106">
        <v>40</v>
      </c>
      <c r="C13" s="106">
        <v>37</v>
      </c>
      <c r="D13" s="106">
        <v>28</v>
      </c>
      <c r="E13" s="106">
        <v>21</v>
      </c>
      <c r="F13" s="24" t="s">
        <v>279</v>
      </c>
    </row>
    <row r="14" spans="1:6" s="142" customFormat="1" x14ac:dyDescent="0.2">
      <c r="A14" s="147" t="s">
        <v>191</v>
      </c>
      <c r="B14" s="106">
        <v>33</v>
      </c>
      <c r="C14" s="106">
        <v>28</v>
      </c>
      <c r="D14" s="106">
        <v>25</v>
      </c>
      <c r="E14" s="106">
        <v>20</v>
      </c>
      <c r="F14" s="49" t="s">
        <v>192</v>
      </c>
    </row>
    <row r="15" spans="1:6" s="142" customFormat="1" x14ac:dyDescent="0.2">
      <c r="A15" s="147" t="s">
        <v>193</v>
      </c>
      <c r="B15" s="106">
        <v>7</v>
      </c>
      <c r="C15" s="106">
        <v>9</v>
      </c>
      <c r="D15" s="106">
        <v>3</v>
      </c>
      <c r="E15" s="106">
        <v>1</v>
      </c>
      <c r="F15" s="49" t="s">
        <v>194</v>
      </c>
    </row>
    <row r="16" spans="1:6" s="142" customFormat="1" x14ac:dyDescent="0.2">
      <c r="A16" s="85" t="s">
        <v>195</v>
      </c>
      <c r="B16" s="106">
        <v>4</v>
      </c>
      <c r="C16" s="106">
        <v>9</v>
      </c>
      <c r="D16" s="106">
        <v>7</v>
      </c>
      <c r="E16" s="106">
        <v>8</v>
      </c>
      <c r="F16" s="24" t="s">
        <v>414</v>
      </c>
    </row>
    <row r="17" spans="1:6" s="142" customFormat="1" ht="25.5" x14ac:dyDescent="0.2">
      <c r="A17" s="137" t="s">
        <v>549</v>
      </c>
      <c r="B17" s="106">
        <v>105</v>
      </c>
      <c r="C17" s="106">
        <v>87</v>
      </c>
      <c r="D17" s="106">
        <v>84</v>
      </c>
      <c r="E17" s="106">
        <v>87</v>
      </c>
      <c r="F17" s="134" t="s">
        <v>550</v>
      </c>
    </row>
    <row r="18" spans="1:6" s="142" customFormat="1" ht="8.1" customHeight="1" x14ac:dyDescent="0.2">
      <c r="B18" s="115"/>
      <c r="C18" s="115"/>
      <c r="D18" s="115"/>
      <c r="E18" s="115"/>
    </row>
    <row r="19" spans="1:6" s="142" customFormat="1" x14ac:dyDescent="0.2">
      <c r="A19" s="34" t="s">
        <v>314</v>
      </c>
    </row>
    <row r="20" spans="1:6" s="142" customFormat="1" x14ac:dyDescent="0.2">
      <c r="A20" s="35" t="s">
        <v>340</v>
      </c>
    </row>
    <row r="21" spans="1:6" s="142" customFormat="1" x14ac:dyDescent="0.2"/>
    <row r="22" spans="1:6" s="142" customFormat="1" x14ac:dyDescent="0.2"/>
    <row r="23" spans="1:6" s="142" customFormat="1" x14ac:dyDescent="0.2"/>
    <row r="24" spans="1:6" s="142" customFormat="1" x14ac:dyDescent="0.2"/>
    <row r="25" spans="1:6" s="142" customFormat="1" x14ac:dyDescent="0.2"/>
    <row r="26" spans="1:6" s="142" customFormat="1" x14ac:dyDescent="0.2"/>
    <row r="27" spans="1:6" s="142" customFormat="1" x14ac:dyDescent="0.2"/>
    <row r="28" spans="1:6" s="142" customFormat="1" x14ac:dyDescent="0.2"/>
    <row r="29" spans="1:6" s="142" customFormat="1" x14ac:dyDescent="0.2"/>
    <row r="30" spans="1:6" s="142" customFormat="1" x14ac:dyDescent="0.2"/>
    <row r="31" spans="1:6" s="142" customFormat="1" x14ac:dyDescent="0.2"/>
    <row r="32" spans="1:6" s="142" customFormat="1" x14ac:dyDescent="0.2"/>
    <row r="33" s="142" customFormat="1" x14ac:dyDescent="0.2"/>
    <row r="34" s="142" customFormat="1" x14ac:dyDescent="0.2"/>
    <row r="35" s="142" customFormat="1" x14ac:dyDescent="0.2"/>
    <row r="36" s="142" customFormat="1" x14ac:dyDescent="0.2"/>
    <row r="37" s="142" customFormat="1" x14ac:dyDescent="0.2"/>
    <row r="38" s="142" customFormat="1" x14ac:dyDescent="0.2"/>
    <row r="39" s="142" customFormat="1" x14ac:dyDescent="0.2"/>
    <row r="40" s="142" customFormat="1" x14ac:dyDescent="0.2"/>
    <row r="41" s="142" customFormat="1" x14ac:dyDescent="0.2"/>
    <row r="42" s="142" customFormat="1" x14ac:dyDescent="0.2"/>
    <row r="43" s="142" customFormat="1" x14ac:dyDescent="0.2"/>
    <row r="44" s="142" customFormat="1" x14ac:dyDescent="0.2"/>
    <row r="45" s="142" customFormat="1" x14ac:dyDescent="0.2"/>
    <row r="46" s="142" customFormat="1" x14ac:dyDescent="0.2"/>
    <row r="47" s="142" customFormat="1" x14ac:dyDescent="0.2"/>
    <row r="48" s="142" customFormat="1" x14ac:dyDescent="0.2"/>
    <row r="49" s="142" customFormat="1" x14ac:dyDescent="0.2"/>
    <row r="50" s="142" customFormat="1" x14ac:dyDescent="0.2"/>
    <row r="51" s="142" customFormat="1" x14ac:dyDescent="0.2"/>
    <row r="52" s="142" customFormat="1" x14ac:dyDescent="0.2"/>
    <row r="53" s="142" customFormat="1" x14ac:dyDescent="0.2"/>
    <row r="54" s="142" customFormat="1" x14ac:dyDescent="0.2"/>
    <row r="55" s="142" customFormat="1" x14ac:dyDescent="0.2"/>
    <row r="56" s="142" customFormat="1" x14ac:dyDescent="0.2"/>
    <row r="57" s="142" customFormat="1" x14ac:dyDescent="0.2"/>
    <row r="58" s="142" customFormat="1" x14ac:dyDescent="0.2"/>
    <row r="59" s="142" customFormat="1" x14ac:dyDescent="0.2"/>
    <row r="60" s="142" customFormat="1" x14ac:dyDescent="0.2"/>
    <row r="61" s="142" customFormat="1" x14ac:dyDescent="0.2"/>
    <row r="62" s="142" customFormat="1" x14ac:dyDescent="0.2"/>
    <row r="63" s="142" customFormat="1" x14ac:dyDescent="0.2"/>
    <row r="64" s="142" customFormat="1" x14ac:dyDescent="0.2"/>
    <row r="65" s="142" customFormat="1" x14ac:dyDescent="0.2"/>
    <row r="66" s="142" customFormat="1" x14ac:dyDescent="0.2"/>
    <row r="67" s="142" customFormat="1" x14ac:dyDescent="0.2"/>
    <row r="68" s="142" customFormat="1" x14ac:dyDescent="0.2"/>
    <row r="69" s="142" customFormat="1" x14ac:dyDescent="0.2"/>
    <row r="70" s="142" customFormat="1" x14ac:dyDescent="0.2"/>
    <row r="71" s="142" customFormat="1" x14ac:dyDescent="0.2"/>
    <row r="72" s="142" customFormat="1" x14ac:dyDescent="0.2"/>
    <row r="73" s="142" customFormat="1" x14ac:dyDescent="0.2"/>
    <row r="74" s="142" customFormat="1" x14ac:dyDescent="0.2"/>
    <row r="75" s="142" customFormat="1" x14ac:dyDescent="0.2"/>
    <row r="76" s="142" customFormat="1" x14ac:dyDescent="0.2"/>
    <row r="77" s="142" customFormat="1" x14ac:dyDescent="0.2"/>
    <row r="78" s="142" customFormat="1" x14ac:dyDescent="0.2"/>
    <row r="79" s="142" customFormat="1" x14ac:dyDescent="0.2"/>
    <row r="80" s="142" customFormat="1" x14ac:dyDescent="0.2"/>
    <row r="81" s="142" customFormat="1" x14ac:dyDescent="0.2"/>
    <row r="82" s="142" customFormat="1" x14ac:dyDescent="0.2"/>
    <row r="83" s="142" customFormat="1" x14ac:dyDescent="0.2"/>
    <row r="84" s="142" customFormat="1" x14ac:dyDescent="0.2"/>
    <row r="85" s="142" customFormat="1" x14ac:dyDescent="0.2"/>
    <row r="86" s="142" customFormat="1" x14ac:dyDescent="0.2"/>
    <row r="87" s="142" customFormat="1" x14ac:dyDescent="0.2"/>
    <row r="88" s="142" customFormat="1" x14ac:dyDescent="0.2"/>
    <row r="89" s="142" customFormat="1" x14ac:dyDescent="0.2"/>
    <row r="90" s="142" customFormat="1" x14ac:dyDescent="0.2"/>
    <row r="91" s="142" customFormat="1" x14ac:dyDescent="0.2"/>
    <row r="92" s="142" customFormat="1" x14ac:dyDescent="0.2"/>
    <row r="93" s="142" customFormat="1" x14ac:dyDescent="0.2"/>
    <row r="94" s="142" customFormat="1" x14ac:dyDescent="0.2"/>
    <row r="95" s="142" customFormat="1" x14ac:dyDescent="0.2"/>
    <row r="96" s="142" customFormat="1" x14ac:dyDescent="0.2"/>
    <row r="97" s="142" customFormat="1" x14ac:dyDescent="0.2"/>
    <row r="98" s="142" customFormat="1" x14ac:dyDescent="0.2"/>
    <row r="99" s="142" customFormat="1" x14ac:dyDescent="0.2"/>
    <row r="100" s="142" customFormat="1" x14ac:dyDescent="0.2"/>
    <row r="101" s="142" customFormat="1" x14ac:dyDescent="0.2"/>
    <row r="102" s="142" customFormat="1" x14ac:dyDescent="0.2"/>
    <row r="103" s="142" customFormat="1" x14ac:dyDescent="0.2"/>
    <row r="104" s="142" customFormat="1" x14ac:dyDescent="0.2"/>
    <row r="105" s="142" customFormat="1" x14ac:dyDescent="0.2"/>
    <row r="106" s="142" customFormat="1" x14ac:dyDescent="0.2"/>
    <row r="107" s="142" customFormat="1" x14ac:dyDescent="0.2"/>
    <row r="108" s="142" customFormat="1" x14ac:dyDescent="0.2"/>
    <row r="109" s="142" customFormat="1" x14ac:dyDescent="0.2"/>
    <row r="110" s="142" customFormat="1" x14ac:dyDescent="0.2"/>
    <row r="111" s="142" customFormat="1" x14ac:dyDescent="0.2"/>
    <row r="112" s="142" customFormat="1" x14ac:dyDescent="0.2"/>
    <row r="113" s="142" customFormat="1" x14ac:dyDescent="0.2"/>
    <row r="114" s="142" customFormat="1" x14ac:dyDescent="0.2"/>
    <row r="115" s="142" customFormat="1" x14ac:dyDescent="0.2"/>
    <row r="116" s="142" customFormat="1" x14ac:dyDescent="0.2"/>
    <row r="117" s="142" customFormat="1" x14ac:dyDescent="0.2"/>
    <row r="118" s="142" customFormat="1" x14ac:dyDescent="0.2"/>
    <row r="119" s="142" customFormat="1" x14ac:dyDescent="0.2"/>
    <row r="120" s="142" customFormat="1" x14ac:dyDescent="0.2"/>
    <row r="121" s="142" customFormat="1" x14ac:dyDescent="0.2"/>
    <row r="122" s="142" customFormat="1" x14ac:dyDescent="0.2"/>
    <row r="123" s="142" customFormat="1" x14ac:dyDescent="0.2"/>
    <row r="124" s="142" customFormat="1" x14ac:dyDescent="0.2"/>
    <row r="125" s="142" customFormat="1" x14ac:dyDescent="0.2"/>
    <row r="126" s="142" customFormat="1" x14ac:dyDescent="0.2"/>
    <row r="127" s="142" customFormat="1" x14ac:dyDescent="0.2"/>
    <row r="128" s="142" customFormat="1" x14ac:dyDescent="0.2"/>
    <row r="129" s="142" customFormat="1" x14ac:dyDescent="0.2"/>
    <row r="130" s="142" customFormat="1" x14ac:dyDescent="0.2"/>
    <row r="131" s="142" customFormat="1" x14ac:dyDescent="0.2"/>
    <row r="132" s="142" customFormat="1" x14ac:dyDescent="0.2"/>
    <row r="133" s="142" customFormat="1" x14ac:dyDescent="0.2"/>
    <row r="134" s="142" customFormat="1" x14ac:dyDescent="0.2"/>
    <row r="135" s="142" customFormat="1" x14ac:dyDescent="0.2"/>
    <row r="136" s="142" customFormat="1" x14ac:dyDescent="0.2"/>
    <row r="137" s="142" customFormat="1" x14ac:dyDescent="0.2"/>
    <row r="138" s="142" customFormat="1" x14ac:dyDescent="0.2"/>
    <row r="139" s="142" customFormat="1" x14ac:dyDescent="0.2"/>
    <row r="140" s="142" customFormat="1" x14ac:dyDescent="0.2"/>
    <row r="141" s="142" customFormat="1" x14ac:dyDescent="0.2"/>
    <row r="142" s="142" customFormat="1" x14ac:dyDescent="0.2"/>
    <row r="143" s="142" customFormat="1" x14ac:dyDescent="0.2"/>
    <row r="144" s="142" customFormat="1" x14ac:dyDescent="0.2"/>
    <row r="145" s="142" customFormat="1" x14ac:dyDescent="0.2"/>
    <row r="146" s="142" customFormat="1" x14ac:dyDescent="0.2"/>
    <row r="147" s="142" customFormat="1" x14ac:dyDescent="0.2"/>
    <row r="148" s="142" customFormat="1" x14ac:dyDescent="0.2"/>
    <row r="149" s="142" customFormat="1" x14ac:dyDescent="0.2"/>
    <row r="150" s="142" customFormat="1" x14ac:dyDescent="0.2"/>
    <row r="151" s="142" customFormat="1" x14ac:dyDescent="0.2"/>
    <row r="152" s="142" customFormat="1" x14ac:dyDescent="0.2"/>
    <row r="153" s="142" customFormat="1" x14ac:dyDescent="0.2"/>
    <row r="154" s="142" customFormat="1" x14ac:dyDescent="0.2"/>
    <row r="155" s="142" customFormat="1" x14ac:dyDescent="0.2"/>
    <row r="156" s="142" customFormat="1" x14ac:dyDescent="0.2"/>
    <row r="157" s="142" customFormat="1" x14ac:dyDescent="0.2"/>
    <row r="158" s="142" customFormat="1" x14ac:dyDescent="0.2"/>
    <row r="159" s="142" customFormat="1" x14ac:dyDescent="0.2"/>
    <row r="160" s="142" customFormat="1" x14ac:dyDescent="0.2"/>
    <row r="161" s="142" customFormat="1" x14ac:dyDescent="0.2"/>
    <row r="162" s="142" customFormat="1" x14ac:dyDescent="0.2"/>
    <row r="163" s="142" customFormat="1" x14ac:dyDescent="0.2"/>
    <row r="164" s="142" customFormat="1" x14ac:dyDescent="0.2"/>
    <row r="165" s="142" customFormat="1" x14ac:dyDescent="0.2"/>
    <row r="166" s="142" customFormat="1" x14ac:dyDescent="0.2"/>
    <row r="167" s="142" customFormat="1" x14ac:dyDescent="0.2"/>
    <row r="168" s="142" customFormat="1" x14ac:dyDescent="0.2"/>
    <row r="169" s="142" customFormat="1" x14ac:dyDescent="0.2"/>
    <row r="170" s="142" customFormat="1" x14ac:dyDescent="0.2"/>
    <row r="171" s="142" customFormat="1" x14ac:dyDescent="0.2"/>
    <row r="172" s="142" customFormat="1" x14ac:dyDescent="0.2"/>
    <row r="173" s="142" customFormat="1" x14ac:dyDescent="0.2"/>
    <row r="174" s="142" customFormat="1" x14ac:dyDescent="0.2"/>
    <row r="175" s="142" customFormat="1" x14ac:dyDescent="0.2"/>
  </sheetData>
  <phoneticPr fontId="4" type="noConversion"/>
  <hyperlinks>
    <hyperlink ref="A1" location="'Spis tablic'!A1" display="POWRÓT/BACK"/>
  </hyperlinks>
  <pageMargins left="0.15748031496062992" right="0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23</vt:i4>
      </vt:variant>
      <vt:variant>
        <vt:lpstr>Zakresy nazwane</vt:lpstr>
      </vt:variant>
      <vt:variant>
        <vt:i4>7</vt:i4>
      </vt:variant>
    </vt:vector>
  </HeadingPairs>
  <TitlesOfParts>
    <vt:vector size="30" baseType="lpstr">
      <vt:lpstr>Spis tablic</vt:lpstr>
      <vt:lpstr>Tabl. 1 (8)</vt:lpstr>
      <vt:lpstr>Tabl. 2 (9)</vt:lpstr>
      <vt:lpstr>Tabl. 3 (10)</vt:lpstr>
      <vt:lpstr>Tabl. 4 (11)</vt:lpstr>
      <vt:lpstr>Tabl. 5 (12)</vt:lpstr>
      <vt:lpstr>Tabl. 6 (13)</vt:lpstr>
      <vt:lpstr>Tabl. 7 (14)</vt:lpstr>
      <vt:lpstr>Tabl. 8 (15)</vt:lpstr>
      <vt:lpstr>Tabl. 9 (16)</vt:lpstr>
      <vt:lpstr>Tabl. 10 (17)</vt:lpstr>
      <vt:lpstr>Tabl. 11 (18)</vt:lpstr>
      <vt:lpstr>Tabl. 12 (19)</vt:lpstr>
      <vt:lpstr>Tabl. 13 (20)</vt:lpstr>
      <vt:lpstr>Tabl. 14 (21)</vt:lpstr>
      <vt:lpstr>Tabl. 15 (22)</vt:lpstr>
      <vt:lpstr>Tabl. 16 (23)</vt:lpstr>
      <vt:lpstr>Tabl. 17 (24)</vt:lpstr>
      <vt:lpstr>Tabl. 18 (25)</vt:lpstr>
      <vt:lpstr>Tabl. 19 (26)</vt:lpstr>
      <vt:lpstr>Tabl. 20 (27)</vt:lpstr>
      <vt:lpstr>Tabl. 21 (28)</vt:lpstr>
      <vt:lpstr>Tabl. 22 (29)</vt:lpstr>
      <vt:lpstr>'Tabl. 14 (21)'!Obszar_wydruku</vt:lpstr>
      <vt:lpstr>'Tabl. 18 (25)'!Obszar_wydruku</vt:lpstr>
      <vt:lpstr>'Tabl. 2 (9)'!Obszar_wydruku</vt:lpstr>
      <vt:lpstr>'Tabl. 22 (29)'!Obszar_wydruku</vt:lpstr>
      <vt:lpstr>'Tabl. 3 (10)'!Obszar_wydruku</vt:lpstr>
      <vt:lpstr>'Tabl. 6 (13)'!Obszar_wydruku</vt:lpstr>
      <vt:lpstr>'Tabl. 8 (15)'!Obszar_wydruku</vt:lpstr>
    </vt:vector>
  </TitlesOfParts>
  <Company>US Warszawa, ARP Radom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Urząd Statystyczny w Gdańsku</dc:creator>
  <cp:lastModifiedBy>Wojdyńska Magdalena</cp:lastModifiedBy>
  <cp:lastPrinted>2017-05-10T12:03:08Z</cp:lastPrinted>
  <dcterms:created xsi:type="dcterms:W3CDTF">2009-03-24T08:03:33Z</dcterms:created>
  <dcterms:modified xsi:type="dcterms:W3CDTF">2018-01-16T09:56:29Z</dcterms:modified>
</cp:coreProperties>
</file>